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14" firstSheet="1" activeTab="1"/>
  </bookViews>
  <sheets>
    <sheet name="ASGUHV" sheetId="1" state="hidden" r:id="rId1"/>
    <sheet name="Sheet1" sheetId="2" r:id="rId2"/>
    <sheet name="预备2020年 (2)" sheetId="3" state="hidden" r:id="rId3"/>
    <sheet name="预备" sheetId="4" state="hidden" r:id="rId4"/>
  </sheets>
  <definedNames>
    <definedName name="_xlnm.Print_Area" localSheetId="3">'预备'!$A$1:$P$39</definedName>
    <definedName name="_xlnm.Print_Titles" localSheetId="3">'预备'!$3:$3</definedName>
    <definedName name="_xlnm.Print_Titles" localSheetId="2">'预备2020年 (2)'!$4:$4</definedName>
    <definedName name="_xlfn.DISPIMG" hidden="1">#NAME?</definedName>
    <definedName name="_xlnm._FilterDatabase" localSheetId="2" hidden="1">'预备2020年 (2)'!$A$4:$H$81</definedName>
    <definedName name="_xlnm._FilterDatabase" localSheetId="3" hidden="1">'预备'!$A$3:$P$39</definedName>
  </definedNames>
  <calcPr fullCalcOnLoad="1"/>
</workbook>
</file>

<file path=xl/sharedStrings.xml><?xml version="1.0" encoding="utf-8"?>
<sst xmlns="http://schemas.openxmlformats.org/spreadsheetml/2006/main" count="694" uniqueCount="460">
  <si>
    <t>2024年1-6月三班镇在建重点项目进度情况表</t>
  </si>
  <si>
    <r>
      <rPr>
        <b/>
        <sz val="11"/>
        <rFont val="仿宋_GB2312"/>
        <family val="3"/>
      </rPr>
      <t>序号</t>
    </r>
  </si>
  <si>
    <r>
      <rPr>
        <b/>
        <sz val="11"/>
        <rFont val="仿宋_GB2312"/>
        <family val="3"/>
      </rPr>
      <t>项目名称</t>
    </r>
  </si>
  <si>
    <r>
      <rPr>
        <b/>
        <sz val="11"/>
        <rFont val="仿宋_GB2312"/>
        <family val="3"/>
      </rPr>
      <t>总投资</t>
    </r>
  </si>
  <si>
    <r>
      <t>2024</t>
    </r>
    <r>
      <rPr>
        <b/>
        <sz val="11"/>
        <rFont val="仿宋_GB2312"/>
        <family val="3"/>
      </rPr>
      <t>年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</rPr>
      <t>计划投资</t>
    </r>
  </si>
  <si>
    <r>
      <t>6</t>
    </r>
    <r>
      <rPr>
        <b/>
        <sz val="11"/>
        <rFont val="仿宋_GB2312"/>
        <family val="3"/>
      </rPr>
      <t>月推进情况</t>
    </r>
  </si>
  <si>
    <r>
      <rPr>
        <b/>
        <sz val="11"/>
        <rFont val="仿宋_GB2312"/>
        <family val="3"/>
      </rPr>
      <t>责任单位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</rPr>
      <t>及责任人</t>
    </r>
  </si>
  <si>
    <r>
      <rPr>
        <b/>
        <sz val="11"/>
        <rFont val="仿宋_GB2312"/>
        <family val="3"/>
      </rPr>
      <t>分级管理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</rPr>
      <t>单位</t>
    </r>
  </si>
  <si>
    <r>
      <rPr>
        <b/>
        <sz val="11"/>
        <rFont val="仿宋_GB2312"/>
        <family val="3"/>
      </rPr>
      <t>备注</t>
    </r>
  </si>
  <si>
    <r>
      <t>6</t>
    </r>
    <r>
      <rPr>
        <b/>
        <sz val="11"/>
        <rFont val="仿宋_GB2312"/>
        <family val="3"/>
      </rPr>
      <t>月完成投资额</t>
    </r>
  </si>
  <si>
    <r>
      <t>1-6</t>
    </r>
    <r>
      <rPr>
        <b/>
        <sz val="11"/>
        <rFont val="仿宋_GB2312"/>
        <family val="3"/>
      </rPr>
      <t>月完成投资额</t>
    </r>
  </si>
  <si>
    <r>
      <rPr>
        <b/>
        <sz val="11"/>
        <rFont val="仿宋_GB2312"/>
        <family val="3"/>
      </rPr>
      <t>占年度计划（</t>
    </r>
    <r>
      <rPr>
        <b/>
        <sz val="11"/>
        <rFont val="Times New Roman"/>
        <family val="1"/>
      </rPr>
      <t>%</t>
    </r>
    <r>
      <rPr>
        <b/>
        <sz val="11"/>
        <rFont val="仿宋_GB2312"/>
        <family val="3"/>
      </rPr>
      <t>）</t>
    </r>
  </si>
  <si>
    <r>
      <rPr>
        <b/>
        <sz val="11"/>
        <rFont val="仿宋_GB2312"/>
        <family val="3"/>
      </rPr>
      <t>实际形象进度</t>
    </r>
  </si>
  <si>
    <r>
      <rPr>
        <b/>
        <sz val="11"/>
        <rFont val="仿宋_GB2312"/>
        <family val="3"/>
      </rPr>
      <t>是否开工</t>
    </r>
  </si>
  <si>
    <r>
      <rPr>
        <b/>
        <sz val="11"/>
        <rFont val="仿宋_GB2312"/>
        <family val="3"/>
      </rPr>
      <t>是否完工</t>
    </r>
  </si>
  <si>
    <r>
      <rPr>
        <b/>
        <sz val="11"/>
        <rFont val="仿宋_GB2312"/>
        <family val="3"/>
      </rPr>
      <t>固投是否入库</t>
    </r>
  </si>
  <si>
    <r>
      <rPr>
        <sz val="12"/>
        <rFont val="仿宋_GB2312"/>
        <family val="3"/>
      </rPr>
      <t>中国茶具城</t>
    </r>
  </si>
  <si>
    <r>
      <t>地块三：</t>
    </r>
    <r>
      <rPr>
        <sz val="12"/>
        <rFont val="Times New Roman"/>
        <family val="1"/>
      </rPr>
      <t>C1#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C2#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C7#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C8#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C12#-C13#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C15#-C18#</t>
    </r>
    <r>
      <rPr>
        <sz val="12"/>
        <rFont val="宋体"/>
        <family val="0"/>
      </rPr>
      <t>楼准备节能分部及预验收中。</t>
    </r>
    <r>
      <rPr>
        <sz val="12"/>
        <rFont val="Times New Roman"/>
        <family val="1"/>
      </rPr>
      <t xml:space="preserve">       
</t>
    </r>
    <r>
      <rPr>
        <sz val="12"/>
        <rFont val="宋体"/>
        <family val="0"/>
      </rPr>
      <t>地块五：</t>
    </r>
    <r>
      <rPr>
        <sz val="12"/>
        <rFont val="Times New Roman"/>
        <family val="1"/>
      </rPr>
      <t>1.E1#</t>
    </r>
    <r>
      <rPr>
        <sz val="12"/>
        <rFont val="宋体"/>
        <family val="0"/>
      </rPr>
      <t>楼、</t>
    </r>
    <r>
      <rPr>
        <sz val="12"/>
        <rFont val="Times New Roman"/>
        <family val="1"/>
      </rPr>
      <t>E2#</t>
    </r>
    <r>
      <rPr>
        <sz val="12"/>
        <rFont val="宋体"/>
        <family val="0"/>
      </rPr>
      <t>楼、</t>
    </r>
    <r>
      <rPr>
        <sz val="12"/>
        <rFont val="Times New Roman"/>
        <family val="1"/>
      </rPr>
      <t>E7#</t>
    </r>
    <r>
      <rPr>
        <sz val="12"/>
        <rFont val="宋体"/>
        <family val="0"/>
      </rPr>
      <t>楼、</t>
    </r>
    <r>
      <rPr>
        <sz val="12"/>
        <rFont val="Times New Roman"/>
        <family val="1"/>
      </rPr>
      <t>E8#</t>
    </r>
    <r>
      <rPr>
        <sz val="12"/>
        <rFont val="宋体"/>
        <family val="0"/>
      </rPr>
      <t>楼内外墙装修中。</t>
    </r>
    <r>
      <rPr>
        <sz val="12"/>
        <rFont val="Times New Roman"/>
        <family val="1"/>
      </rPr>
      <t>2.E3#</t>
    </r>
    <r>
      <rPr>
        <sz val="12"/>
        <rFont val="宋体"/>
        <family val="0"/>
      </rPr>
      <t>楼、</t>
    </r>
    <r>
      <rPr>
        <sz val="12"/>
        <rFont val="Times New Roman"/>
        <family val="1"/>
      </rPr>
      <t>E5#</t>
    </r>
    <r>
      <rPr>
        <sz val="12"/>
        <rFont val="宋体"/>
        <family val="0"/>
      </rPr>
      <t>楼、</t>
    </r>
    <r>
      <rPr>
        <sz val="12"/>
        <rFont val="Times New Roman"/>
        <family val="1"/>
      </rPr>
      <t>E6#</t>
    </r>
    <r>
      <rPr>
        <sz val="12"/>
        <rFont val="宋体"/>
        <family val="0"/>
      </rPr>
      <t>楼主体砌体中。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万佳国际（茶具城）大酒店：室内装修。</t>
    </r>
  </si>
  <si>
    <t>是</t>
  </si>
  <si>
    <t>否</t>
  </si>
  <si>
    <r>
      <rPr>
        <sz val="12"/>
        <rFont val="仿宋_GB2312"/>
        <family val="3"/>
      </rPr>
      <t>三班投资开发有限公司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郑永生</t>
    </r>
  </si>
  <si>
    <r>
      <rPr>
        <sz val="12"/>
        <rFont val="仿宋_GB2312"/>
        <family val="3"/>
      </rPr>
      <t>三班镇政府</t>
    </r>
  </si>
  <si>
    <r>
      <rPr>
        <sz val="12"/>
        <rFont val="仿宋_GB2312"/>
        <family val="3"/>
      </rPr>
      <t>三班镇紫云中小企业园</t>
    </r>
  </si>
  <si>
    <r>
      <t>1</t>
    </r>
    <r>
      <rPr>
        <sz val="12"/>
        <rFont val="宋体"/>
        <family val="0"/>
      </rPr>
      <t>、场平台地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29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36</t>
    </r>
    <r>
      <rPr>
        <sz val="12"/>
        <rFont val="宋体"/>
        <family val="0"/>
      </rPr>
      <t>开挖基本完成，台地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开挖，台地</t>
    </r>
    <r>
      <rPr>
        <sz val="12"/>
        <rFont val="Times New Roman"/>
        <family val="1"/>
      </rPr>
      <t>00</t>
    </r>
    <r>
      <rPr>
        <sz val="12"/>
        <rFont val="宋体"/>
        <family val="0"/>
      </rPr>
      <t>侧矩形排水沟施工完成；</t>
    </r>
    <r>
      <rPr>
        <sz val="12"/>
        <rFont val="Times New Roman"/>
        <family val="1"/>
      </rPr>
      <t xml:space="preserve">
2</t>
    </r>
    <r>
      <rPr>
        <sz val="12"/>
        <rFont val="宋体"/>
        <family val="0"/>
      </rPr>
      <t>、园区二支路</t>
    </r>
    <r>
      <rPr>
        <sz val="12"/>
        <rFont val="Times New Roman"/>
        <family val="1"/>
      </rPr>
      <t>CK0+000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CK0+130</t>
    </r>
    <r>
      <rPr>
        <sz val="12"/>
        <rFont val="宋体"/>
        <family val="0"/>
      </rPr>
      <t>路基填方段第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阶以上路基填方施工至高程</t>
    </r>
    <r>
      <rPr>
        <sz val="12"/>
        <rFont val="Times New Roman"/>
        <family val="1"/>
      </rPr>
      <t>613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CK0+130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CK0+560</t>
    </r>
    <r>
      <rPr>
        <sz val="12"/>
        <rFont val="宋体"/>
        <family val="0"/>
      </rPr>
      <t>路基填方、开挖基本完成，</t>
    </r>
    <r>
      <rPr>
        <sz val="12"/>
        <rFont val="Times New Roman"/>
        <family val="1"/>
      </rPr>
      <t>CK0+560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CK0+700</t>
    </r>
    <r>
      <rPr>
        <sz val="12"/>
        <rFont val="宋体"/>
        <family val="0"/>
      </rPr>
      <t>边坡第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阶以上挂网施工完成和第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阶边坡开挖，</t>
    </r>
    <r>
      <rPr>
        <sz val="12"/>
        <rFont val="Times New Roman"/>
        <family val="1"/>
      </rPr>
      <t>CK0+700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CK1+002</t>
    </r>
    <r>
      <rPr>
        <sz val="12"/>
        <rFont val="宋体"/>
        <family val="0"/>
      </rPr>
      <t>路基填方、开挖及边坡挂网基本完成，</t>
    </r>
    <r>
      <rPr>
        <sz val="12"/>
        <rFont val="Times New Roman"/>
        <family val="1"/>
      </rPr>
      <t>CK0+500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CK0+700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CK0+830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CK0+960</t>
    </r>
    <r>
      <rPr>
        <sz val="12"/>
        <rFont val="宋体"/>
        <family val="0"/>
      </rPr>
      <t>边坡截水沟砌筑完成</t>
    </r>
    <r>
      <rPr>
        <sz val="12"/>
        <rFont val="Times New Roman"/>
        <family val="1"/>
      </rPr>
      <t>,CK0+560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CK0+700</t>
    </r>
    <r>
      <rPr>
        <sz val="12"/>
        <rFont val="宋体"/>
        <family val="0"/>
      </rPr>
      <t>边坡开挖；</t>
    </r>
    <r>
      <rPr>
        <sz val="12"/>
        <rFont val="Times New Roman"/>
        <family val="1"/>
      </rPr>
      <t xml:space="preserve">
3</t>
    </r>
    <r>
      <rPr>
        <sz val="12"/>
        <rFont val="宋体"/>
        <family val="0"/>
      </rPr>
      <t>、边坡</t>
    </r>
    <r>
      <rPr>
        <sz val="12"/>
        <rFont val="Times New Roman"/>
        <family val="1"/>
      </rPr>
      <t>BP-02</t>
    </r>
    <r>
      <rPr>
        <sz val="12"/>
        <rFont val="宋体"/>
        <family val="0"/>
      </rPr>
      <t>开挖完成，</t>
    </r>
    <r>
      <rPr>
        <sz val="12"/>
        <rFont val="Times New Roman"/>
        <family val="1"/>
      </rPr>
      <t>BP-04</t>
    </r>
    <r>
      <rPr>
        <sz val="12"/>
        <rFont val="宋体"/>
        <family val="0"/>
      </rPr>
      <t>排水沟、急流槽及挂网施工完成；</t>
    </r>
    <r>
      <rPr>
        <sz val="12"/>
        <rFont val="Times New Roman"/>
        <family val="1"/>
      </rPr>
      <t xml:space="preserve">
4</t>
    </r>
    <r>
      <rPr>
        <sz val="12"/>
        <rFont val="宋体"/>
        <family val="0"/>
      </rPr>
      <t>、紫云一路</t>
    </r>
    <r>
      <rPr>
        <sz val="12"/>
        <rFont val="Times New Roman"/>
        <family val="1"/>
      </rPr>
      <t>AK0+300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AK0+500</t>
    </r>
    <r>
      <rPr>
        <sz val="12"/>
        <rFont val="宋体"/>
        <family val="0"/>
      </rPr>
      <t>边坡开挖及填方施工至高程</t>
    </r>
    <r>
      <rPr>
        <sz val="12"/>
        <rFont val="Times New Roman"/>
        <family val="1"/>
      </rPr>
      <t>618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620.8</t>
    </r>
    <r>
      <rPr>
        <sz val="12"/>
        <rFont val="宋体"/>
        <family val="0"/>
      </rPr>
      <t>，紫云一路边坡截水沟砌筑基本完成；</t>
    </r>
    <r>
      <rPr>
        <sz val="12"/>
        <rFont val="Times New Roman"/>
        <family val="1"/>
      </rPr>
      <t xml:space="preserve">
5</t>
    </r>
    <r>
      <rPr>
        <sz val="12"/>
        <rFont val="宋体"/>
        <family val="0"/>
      </rPr>
      <t>、场内弃土（临时堆土点</t>
    </r>
    <r>
      <rPr>
        <sz val="12"/>
        <rFont val="Times New Roman"/>
        <family val="1"/>
      </rPr>
      <t>TD2</t>
    </r>
    <r>
      <rPr>
        <sz val="12"/>
        <rFont val="宋体"/>
        <family val="0"/>
      </rPr>
      <t>）运输回填至高程</t>
    </r>
    <r>
      <rPr>
        <sz val="12"/>
        <rFont val="Times New Roman"/>
        <family val="1"/>
      </rPr>
      <t>583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TD1</t>
    </r>
    <r>
      <rPr>
        <sz val="12"/>
        <rFont val="宋体"/>
        <family val="0"/>
      </rPr>
      <t>高程</t>
    </r>
    <r>
      <rPr>
        <sz val="12"/>
        <rFont val="Times New Roman"/>
        <family val="1"/>
      </rPr>
      <t>579</t>
    </r>
    <r>
      <rPr>
        <sz val="12"/>
        <rFont val="宋体"/>
        <family val="0"/>
      </rPr>
      <t>以下截水沟、急流槽砌筑及浆砌石护脚施工完成，</t>
    </r>
    <r>
      <rPr>
        <sz val="12"/>
        <rFont val="Times New Roman"/>
        <family val="1"/>
      </rPr>
      <t>TD2</t>
    </r>
    <r>
      <rPr>
        <sz val="12"/>
        <rFont val="宋体"/>
        <family val="0"/>
      </rPr>
      <t>截水沟、急流槽砌筑。</t>
    </r>
  </si>
  <si>
    <r>
      <rPr>
        <sz val="12"/>
        <rFont val="仿宋_GB2312"/>
        <family val="3"/>
      </rPr>
      <t>德化县三班小城建设有限公司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许建彬</t>
    </r>
  </si>
  <si>
    <t>附件2</t>
  </si>
  <si>
    <r>
      <t>德化县</t>
    </r>
    <r>
      <rPr>
        <sz val="20"/>
        <rFont val="Times New Roman"/>
        <family val="1"/>
      </rPr>
      <t>2020</t>
    </r>
    <r>
      <rPr>
        <sz val="20"/>
        <rFont val="方正小标宋简体"/>
        <family val="4"/>
      </rPr>
      <t>年重点建设项目安排表（预备部分）</t>
    </r>
  </si>
  <si>
    <t>单位：万元</t>
  </si>
  <si>
    <t>序号</t>
  </si>
  <si>
    <t>项目名称</t>
  </si>
  <si>
    <t>建设规模</t>
  </si>
  <si>
    <t>总投资</t>
  </si>
  <si>
    <t>项目业主</t>
  </si>
  <si>
    <t>负责人</t>
  </si>
  <si>
    <t>责任领导</t>
  </si>
  <si>
    <t>备注</t>
  </si>
  <si>
    <t>合计（69个）</t>
  </si>
  <si>
    <t>一、交通（1个）</t>
  </si>
  <si>
    <t>城关至永泰嵩口高速公路</t>
  </si>
  <si>
    <r>
      <t>建设里程</t>
    </r>
    <r>
      <rPr>
        <sz val="11"/>
        <rFont val="Times New Roman"/>
        <family val="1"/>
      </rPr>
      <t>37.2</t>
    </r>
    <r>
      <rPr>
        <sz val="11"/>
        <rFont val="仿宋_GB2312"/>
        <family val="3"/>
      </rPr>
      <t>公里，采用路基宽</t>
    </r>
    <r>
      <rPr>
        <sz val="11"/>
        <rFont val="Times New Roman"/>
        <family val="1"/>
      </rPr>
      <t>26</t>
    </r>
    <r>
      <rPr>
        <sz val="11"/>
        <rFont val="仿宋_GB2312"/>
        <family val="3"/>
      </rPr>
      <t>米，双向四车道，设计行车速度</t>
    </r>
    <r>
      <rPr>
        <sz val="11"/>
        <rFont val="Times New Roman"/>
        <family val="1"/>
      </rPr>
      <t>100</t>
    </r>
    <r>
      <rPr>
        <sz val="11"/>
        <rFont val="仿宋_GB2312"/>
        <family val="3"/>
      </rPr>
      <t>公里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小时。</t>
    </r>
  </si>
  <si>
    <t>交通局</t>
  </si>
  <si>
    <t>郑文导</t>
  </si>
  <si>
    <t>陈祥端</t>
  </si>
  <si>
    <r>
      <t>二、农林水利（</t>
    </r>
    <r>
      <rPr>
        <b/>
        <sz val="11"/>
        <rFont val="Times New Roman"/>
        <family val="1"/>
      </rPr>
      <t>5</t>
    </r>
    <r>
      <rPr>
        <b/>
        <sz val="11"/>
        <rFont val="仿宋_GB2312"/>
        <family val="3"/>
      </rPr>
      <t>个）</t>
    </r>
  </si>
  <si>
    <t>上涌镇曾坂村农旅田园综合体项目</t>
  </si>
  <si>
    <t>建设稻鱼共生园区、种植中草药、名贵树木等农业采摘、观光、体验及水上娱乐等项目，建设民宿、养生休闲度假酒店等休闲养生设施。</t>
  </si>
  <si>
    <t>农业农村局
上涌镇政府</t>
  </si>
  <si>
    <t>曾华基
林文滨</t>
  </si>
  <si>
    <t>刘振铭</t>
  </si>
  <si>
    <t>集英生态农林</t>
  </si>
  <si>
    <r>
      <t>占地</t>
    </r>
    <r>
      <rPr>
        <sz val="11"/>
        <rFont val="Times New Roman"/>
        <family val="1"/>
      </rPr>
      <t>130</t>
    </r>
    <r>
      <rPr>
        <sz val="11"/>
        <rFont val="仿宋_GB2312"/>
        <family val="3"/>
      </rPr>
      <t>亩，进行生态旅游体闲农林业、农林种植销售、农副产品收购与加工销售、户外拓展训练等。</t>
    </r>
  </si>
  <si>
    <t>行政服务中心
雷峰镇政府</t>
  </si>
  <si>
    <t>杨庆丰
徐明晓</t>
  </si>
  <si>
    <t>小龙虾养殖</t>
  </si>
  <si>
    <r>
      <t>在曾坂村养殖小龙虾</t>
    </r>
    <r>
      <rPr>
        <sz val="11"/>
        <rFont val="Times New Roman"/>
        <family val="1"/>
      </rPr>
      <t>250</t>
    </r>
    <r>
      <rPr>
        <sz val="11"/>
        <rFont val="仿宋_GB2312"/>
        <family val="3"/>
      </rPr>
      <t>亩。</t>
    </r>
  </si>
  <si>
    <t>上涌镇政府</t>
  </si>
  <si>
    <t>林文滨</t>
  </si>
  <si>
    <t>陈东明</t>
  </si>
  <si>
    <t>花卉培育基地</t>
  </si>
  <si>
    <r>
      <t>流转土地</t>
    </r>
    <r>
      <rPr>
        <sz val="11"/>
        <rFont val="Times New Roman"/>
        <family val="1"/>
      </rPr>
      <t>400</t>
    </r>
    <r>
      <rPr>
        <sz val="11"/>
        <rFont val="仿宋_GB2312"/>
        <family val="3"/>
      </rPr>
      <t>亩，种植培育花卉苗木。</t>
    </r>
  </si>
  <si>
    <t>多肉苗圃种植园</t>
  </si>
  <si>
    <t>占地100亩。</t>
  </si>
  <si>
    <t>龙门滩镇政府</t>
  </si>
  <si>
    <t>徐文昌</t>
  </si>
  <si>
    <r>
      <t>三、社会事业（</t>
    </r>
    <r>
      <rPr>
        <b/>
        <sz val="11"/>
        <rFont val="Times New Roman"/>
        <family val="1"/>
      </rPr>
      <t>12</t>
    </r>
    <r>
      <rPr>
        <b/>
        <sz val="11"/>
        <rFont val="仿宋_GB2312"/>
        <family val="3"/>
      </rPr>
      <t>个）</t>
    </r>
  </si>
  <si>
    <t>德化中心粮库三期</t>
  </si>
  <si>
    <r>
      <t>占地</t>
    </r>
    <r>
      <rPr>
        <sz val="11"/>
        <rFont val="Times New Roman"/>
        <family val="1"/>
      </rPr>
      <t>10</t>
    </r>
    <r>
      <rPr>
        <sz val="11"/>
        <rFont val="仿宋_GB2312"/>
        <family val="3"/>
      </rPr>
      <t>亩，新建仓容</t>
    </r>
    <r>
      <rPr>
        <sz val="11"/>
        <rFont val="Times New Roman"/>
        <family val="1"/>
      </rPr>
      <t>6000吨标准化储备仓库。</t>
    </r>
  </si>
  <si>
    <t>发改局</t>
  </si>
  <si>
    <t>周益国</t>
  </si>
  <si>
    <t>霞田中学（德化一中分校）</t>
  </si>
  <si>
    <r>
      <t>建筑面积</t>
    </r>
    <r>
      <rPr>
        <sz val="11"/>
        <rFont val="Times New Roman"/>
        <family val="1"/>
      </rPr>
      <t>28000</t>
    </r>
    <r>
      <rPr>
        <sz val="11"/>
        <rFont val="仿宋_GB2312"/>
        <family val="3"/>
      </rPr>
      <t>平米。</t>
    </r>
  </si>
  <si>
    <t>城镇房地产开发公司</t>
  </si>
  <si>
    <t>连其文</t>
  </si>
  <si>
    <t>陈维启</t>
  </si>
  <si>
    <t>霞田小学（实验小学新校区）</t>
  </si>
  <si>
    <r>
      <t>建筑面积</t>
    </r>
    <r>
      <rPr>
        <sz val="11"/>
        <rFont val="Times New Roman"/>
        <family val="1"/>
      </rPr>
      <t>22500</t>
    </r>
    <r>
      <rPr>
        <sz val="11"/>
        <rFont val="仿宋_GB2312"/>
        <family val="3"/>
      </rPr>
      <t>平米。</t>
    </r>
  </si>
  <si>
    <t>霞田幼儿园（实验幼儿园新校区）</t>
  </si>
  <si>
    <t>建筑面积9360平米。</t>
  </si>
  <si>
    <t>乐陶小学扩建</t>
  </si>
  <si>
    <r>
      <t>建筑面积</t>
    </r>
    <r>
      <rPr>
        <sz val="11"/>
        <rFont val="Times New Roman"/>
        <family val="1"/>
      </rPr>
      <t>10508</t>
    </r>
    <r>
      <rPr>
        <sz val="11"/>
        <rFont val="仿宋_GB2312"/>
        <family val="3"/>
      </rPr>
      <t>平米。</t>
    </r>
  </si>
  <si>
    <t>教育局</t>
  </si>
  <si>
    <t>黄文和</t>
  </si>
  <si>
    <t>张秋英</t>
  </si>
  <si>
    <t>乐陶中学</t>
  </si>
  <si>
    <r>
      <t>建筑面积</t>
    </r>
    <r>
      <rPr>
        <sz val="11"/>
        <rFont val="Times New Roman"/>
        <family val="1"/>
      </rPr>
      <t>21042</t>
    </r>
    <r>
      <rPr>
        <sz val="11"/>
        <rFont val="仿宋_GB2312"/>
        <family val="3"/>
      </rPr>
      <t>平米。</t>
    </r>
  </si>
  <si>
    <t>凤阳中学（城东三期）</t>
  </si>
  <si>
    <r>
      <t>瓷艺城幼儿园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瓷艺城南侧)</t>
    </r>
  </si>
  <si>
    <t>建筑面积6000平方米。</t>
  </si>
  <si>
    <r>
      <t>丁溪第二幼儿园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金交颐园旁</t>
    </r>
    <r>
      <rPr>
        <sz val="11"/>
        <rFont val="Times New Roman"/>
        <family val="1"/>
      </rPr>
      <t>)</t>
    </r>
  </si>
  <si>
    <t>新世纪幼儿园(红星时代广场东侧)</t>
  </si>
  <si>
    <r>
      <t>建筑面积</t>
    </r>
    <r>
      <rPr>
        <sz val="11"/>
        <rFont val="Times New Roman"/>
        <family val="1"/>
      </rPr>
      <t>6500</t>
    </r>
    <r>
      <rPr>
        <sz val="11"/>
        <rFont val="仿宋_GB2312"/>
        <family val="3"/>
      </rPr>
      <t>平方米。</t>
    </r>
  </si>
  <si>
    <t>佩兰德幼儿园</t>
  </si>
  <si>
    <r>
      <t>幼儿园面积共约</t>
    </r>
    <r>
      <rPr>
        <sz val="11"/>
        <rFont val="Times New Roman"/>
        <family val="1"/>
      </rPr>
      <t>2500</t>
    </r>
    <r>
      <rPr>
        <sz val="11"/>
        <rFont val="仿宋_GB2312"/>
        <family val="3"/>
      </rPr>
      <t>平方。</t>
    </r>
  </si>
  <si>
    <t>团县委</t>
  </si>
  <si>
    <t>许从清</t>
  </si>
  <si>
    <t>宁昌幼儿园</t>
  </si>
  <si>
    <r>
      <t>占地面积</t>
    </r>
    <r>
      <rPr>
        <sz val="11"/>
        <rFont val="Times New Roman"/>
        <family val="1"/>
      </rPr>
      <t>1300</t>
    </r>
    <r>
      <rPr>
        <sz val="11"/>
        <rFont val="仿宋_GB2312"/>
        <family val="3"/>
      </rPr>
      <t>平方米、建筑面积5000平方米。</t>
    </r>
  </si>
  <si>
    <t>四、城乡建设和生态环保（10个）</t>
  </si>
  <si>
    <t>许厝片区（西门车站）</t>
  </si>
  <si>
    <t>用地面积约176亩，改造鹏都公园至湖前路南侧片区、农业局至卫校沿溪片区。规划建设商住小区、商场、办公楼、幼儿园及配套设施等，总建筑面积约30万平方米。</t>
  </si>
  <si>
    <t>住建局</t>
  </si>
  <si>
    <t>程德强</t>
  </si>
  <si>
    <t>陈德峰
张晓文</t>
  </si>
  <si>
    <t>隆泰化工片区（火电厂）</t>
  </si>
  <si>
    <t>项目规模176亩。</t>
  </si>
  <si>
    <t>自然资源局</t>
  </si>
  <si>
    <t>陈荣斌</t>
  </si>
  <si>
    <t>蒋文强</t>
  </si>
  <si>
    <t>浔阳路南段道路改造工程</t>
  </si>
  <si>
    <t>道路长度700米，需征收房屋20余座。</t>
  </si>
  <si>
    <t>墨苑片区改造</t>
  </si>
  <si>
    <t>规划用地1255亩，建设面积94万平方米。</t>
  </si>
  <si>
    <t>自然资源局
龙浔镇政府</t>
  </si>
  <si>
    <t>陈荣斌
郭小强</t>
  </si>
  <si>
    <t>王志安</t>
  </si>
  <si>
    <t>龙井片区改造</t>
  </si>
  <si>
    <r>
      <t>规划用地面积</t>
    </r>
    <r>
      <rPr>
        <sz val="11"/>
        <rFont val="Times New Roman"/>
        <family val="1"/>
      </rPr>
      <t>15</t>
    </r>
    <r>
      <rPr>
        <sz val="11"/>
        <rFont val="仿宋_GB2312"/>
        <family val="3"/>
      </rPr>
      <t>亩，建筑面积2.5万平方米。</t>
    </r>
  </si>
  <si>
    <t>陈荣斌郭小强</t>
  </si>
  <si>
    <t>观音岐公园</t>
  </si>
  <si>
    <r>
      <t>一期占地约</t>
    </r>
    <r>
      <rPr>
        <sz val="11"/>
        <rFont val="Times New Roman"/>
        <family val="1"/>
      </rPr>
      <t>800</t>
    </r>
    <r>
      <rPr>
        <sz val="11"/>
        <rFont val="仿宋_GB2312"/>
        <family val="3"/>
      </rPr>
      <t>亩，建设环山栈道约</t>
    </r>
    <r>
      <rPr>
        <sz val="11"/>
        <rFont val="Times New Roman"/>
        <family val="1"/>
      </rPr>
      <t>3.9</t>
    </r>
    <r>
      <rPr>
        <sz val="11"/>
        <rFont val="仿宋_GB2312"/>
        <family val="3"/>
      </rPr>
      <t>公里，行车道及消防道路约</t>
    </r>
    <r>
      <rPr>
        <sz val="11"/>
        <rFont val="Times New Roman"/>
        <family val="1"/>
      </rPr>
      <t>4公里，其他人行游步道约2公里，公园管理房1座，生态停车场、水景、观景亭、绿化提升、陶瓷文化元素及其他配套设施等。</t>
    </r>
  </si>
  <si>
    <t>城管局</t>
  </si>
  <si>
    <t>郑德全</t>
  </si>
  <si>
    <t>环城路（东段延伸）</t>
  </si>
  <si>
    <r>
      <t>总里程约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公里，道路宽度</t>
    </r>
    <r>
      <rPr>
        <sz val="11"/>
        <rFont val="Times New Roman"/>
        <family val="1"/>
      </rPr>
      <t>35.5</t>
    </r>
    <r>
      <rPr>
        <sz val="11"/>
        <rFont val="仿宋_GB2312"/>
        <family val="3"/>
      </rPr>
      <t>米。</t>
    </r>
  </si>
  <si>
    <t>蕉溪新村</t>
  </si>
  <si>
    <t>规划用地62亩，建设集中居住新村。</t>
  </si>
  <si>
    <t>雷峰镇政府</t>
  </si>
  <si>
    <t>徐明晓</t>
  </si>
  <si>
    <t>陈德峰
连继续</t>
  </si>
  <si>
    <t>朱紫新村</t>
  </si>
  <si>
    <r>
      <t>规划用地</t>
    </r>
    <r>
      <rPr>
        <sz val="11"/>
        <rFont val="Times New Roman"/>
        <family val="1"/>
      </rPr>
      <t>19.15</t>
    </r>
    <r>
      <rPr>
        <sz val="11"/>
        <rFont val="仿宋_GB2312"/>
        <family val="3"/>
      </rPr>
      <t>亩</t>
    </r>
    <r>
      <rPr>
        <sz val="11"/>
        <rFont val="Times New Roman"/>
        <family val="1"/>
      </rPr>
      <t>,集中建设民居21幢1.5万平方米。</t>
    </r>
  </si>
  <si>
    <t>芹菜垄建筑渣土消纳场</t>
  </si>
  <si>
    <t>总填土方约447万方、总挖土方约22万方，回填实际可用面积约276亩。</t>
  </si>
  <si>
    <t>浔中镇政府</t>
  </si>
  <si>
    <t>黄振宇</t>
  </si>
  <si>
    <r>
      <t>五、服务业（</t>
    </r>
    <r>
      <rPr>
        <b/>
        <sz val="11"/>
        <rFont val="Times New Roman"/>
        <family val="1"/>
      </rPr>
      <t>11</t>
    </r>
    <r>
      <rPr>
        <b/>
        <sz val="11"/>
        <rFont val="仿宋_GB2312"/>
        <family val="3"/>
      </rPr>
      <t>个）</t>
    </r>
  </si>
  <si>
    <t>观音岐古镇</t>
  </si>
  <si>
    <t>进行旅游景区、景点、古城镇开发。</t>
  </si>
  <si>
    <t>水利局
招商办</t>
  </si>
  <si>
    <t>张金演
郑全谋</t>
  </si>
  <si>
    <t>徐明侃
蒋文强</t>
  </si>
  <si>
    <t>福建观音海森林文化创意综合体</t>
  </si>
  <si>
    <t>规划用地315亩，建设文化创意集中区、森林原生态区、滨湖养生区、生态体验区、商务服务区等为一体文化创意产业园。</t>
  </si>
  <si>
    <t>祥盛工艺公司         
三班镇政府</t>
  </si>
  <si>
    <t>颜正苍张文都</t>
  </si>
  <si>
    <t>徐明侃</t>
  </si>
  <si>
    <t>海西（德化）生态旅游度假山庄（新寨一期）</t>
  </si>
  <si>
    <r>
      <t>占地面积</t>
    </r>
    <r>
      <rPr>
        <sz val="11"/>
        <rFont val="Times New Roman"/>
        <family val="1"/>
      </rPr>
      <t>430</t>
    </r>
    <r>
      <rPr>
        <sz val="11"/>
        <rFont val="仿宋_GB2312"/>
        <family val="3"/>
      </rPr>
      <t>亩。</t>
    </r>
  </si>
  <si>
    <t>住建局
浔中镇政府</t>
  </si>
  <si>
    <t>程德强黄振宇</t>
  </si>
  <si>
    <t>林祖传</t>
  </si>
  <si>
    <t>陆升国际营销中心</t>
  </si>
  <si>
    <r>
      <t>总用地面积约</t>
    </r>
    <r>
      <rPr>
        <sz val="11"/>
        <rFont val="Times New Roman"/>
        <family val="1"/>
      </rPr>
      <t>9000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。</t>
    </r>
  </si>
  <si>
    <t>住建局
龙浔镇政府</t>
  </si>
  <si>
    <t>程德强郭小强</t>
  </si>
  <si>
    <t>农产品商贸物流中心
（旅游文化街区）</t>
  </si>
  <si>
    <t>规划用地80~100亩，建成农产品展示大厅、检测中心、购物休闲步行街、农产品交易中心、农产品集散、仓储物流、大型停车休闲广场、游客服务中心综合商贸物流交易中心。</t>
  </si>
  <si>
    <t>嘉和集团
龙浔镇政府</t>
  </si>
  <si>
    <t>洪志聪</t>
  </si>
  <si>
    <t>中国瓷都印象生态园</t>
  </si>
  <si>
    <r>
      <t>建设用地</t>
    </r>
    <r>
      <rPr>
        <sz val="11"/>
        <rFont val="Times New Roman"/>
        <family val="1"/>
      </rPr>
      <t>297</t>
    </r>
    <r>
      <rPr>
        <sz val="11"/>
        <rFont val="仿宋_GB2312"/>
        <family val="3"/>
      </rPr>
      <t>亩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拟建设集商务会议、运动休闲、温泉度假、生态人居、星级酒店为一体的旅游项目。</t>
    </r>
  </si>
  <si>
    <t>博能集团投资有限公司
文旅局
雷峰镇政府</t>
  </si>
  <si>
    <t>方朝晖    徐永生      徐明晓</t>
  </si>
  <si>
    <t>康泰休闲山庄</t>
  </si>
  <si>
    <r>
      <t>占地约</t>
    </r>
    <r>
      <rPr>
        <sz val="11"/>
        <rFont val="Times New Roman"/>
        <family val="1"/>
      </rPr>
      <t>298</t>
    </r>
    <r>
      <rPr>
        <sz val="11"/>
        <rFont val="仿宋_GB2312"/>
        <family val="3"/>
      </rPr>
      <t>亩，集康复疗养、科学生态养生、休闲活动、文化交流于一体的养老山庄。</t>
    </r>
  </si>
  <si>
    <t>汤洋温泉旅游</t>
  </si>
  <si>
    <r>
      <t>占地约</t>
    </r>
    <r>
      <rPr>
        <sz val="11"/>
        <rFont val="Times New Roman"/>
        <family val="1"/>
      </rPr>
      <t>58</t>
    </r>
    <r>
      <rPr>
        <sz val="11"/>
        <rFont val="仿宋_GB2312"/>
        <family val="3"/>
      </rPr>
      <t>亩，拟将整个下蕉溪角落打造成温泉旅游度假景区。</t>
    </r>
  </si>
  <si>
    <t>水口仙瀑度假山庄</t>
  </si>
  <si>
    <r>
      <t>建设集文化、休闲、娱乐、体验、度假为一体的新型滨河休闲养生度假综合体项目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用地约</t>
    </r>
    <r>
      <rPr>
        <sz val="11"/>
        <rFont val="Times New Roman"/>
        <family val="1"/>
      </rPr>
      <t>80</t>
    </r>
    <r>
      <rPr>
        <sz val="11"/>
        <rFont val="仿宋_GB2312"/>
        <family val="3"/>
      </rPr>
      <t>亩，地址位于德化县水口镇村场村白马埕角落和双坑角落。</t>
    </r>
  </si>
  <si>
    <t>水口镇政府</t>
  </si>
  <si>
    <t>陈国金</t>
  </si>
  <si>
    <t>陈荣省</t>
  </si>
  <si>
    <t>德化霞瑶云谷项目一期</t>
  </si>
  <si>
    <t>项目总用地面积3206亩，建设用地1195亩，一期占地面积100亩。</t>
  </si>
  <si>
    <t>盖德镇政府</t>
  </si>
  <si>
    <t>林传景</t>
  </si>
  <si>
    <t>刘志阳</t>
  </si>
  <si>
    <t>有济村艺术创作基地及民宿</t>
  </si>
  <si>
    <r>
      <t>北京图南商贸有限公司（法人陈兴图），拟投资</t>
    </r>
    <r>
      <rPr>
        <sz val="11"/>
        <rFont val="Times New Roman"/>
        <family val="1"/>
      </rPr>
      <t>1000</t>
    </r>
    <r>
      <rPr>
        <sz val="11"/>
        <rFont val="仿宋_GB2312"/>
        <family val="3"/>
      </rPr>
      <t>万元，租赁有济村原有济小学校舍、操场等，租赁总建筑面积约</t>
    </r>
    <r>
      <rPr>
        <sz val="11"/>
        <rFont val="Times New Roman"/>
        <family val="1"/>
      </rPr>
      <t>2000㎡，建设艺术创作基地及民宿项目。</t>
    </r>
  </si>
  <si>
    <t>六、制造业（30个）</t>
  </si>
  <si>
    <t>聚和电子科技产业园</t>
  </si>
  <si>
    <r>
      <t>占地</t>
    </r>
    <r>
      <rPr>
        <sz val="11"/>
        <rFont val="Times New Roman"/>
        <family val="1"/>
      </rPr>
      <t>10</t>
    </r>
    <r>
      <rPr>
        <sz val="11"/>
        <rFont val="仿宋_GB2312"/>
        <family val="3"/>
      </rPr>
      <t>亩。</t>
    </r>
  </si>
  <si>
    <t>桂阳乡政府</t>
  </si>
  <si>
    <t>蔡伟明</t>
  </si>
  <si>
    <t>苏惠生</t>
  </si>
  <si>
    <t>美熊电子科技产业园</t>
  </si>
  <si>
    <t>占地15亩。</t>
  </si>
  <si>
    <t>鑫洋陶瓷工艺品销售</t>
  </si>
  <si>
    <t>方灶电子科技产业园</t>
  </si>
  <si>
    <t>齐巨敏德科技园</t>
  </si>
  <si>
    <r>
      <t>占地</t>
    </r>
    <r>
      <rPr>
        <sz val="11"/>
        <rFont val="Times New Roman"/>
        <family val="1"/>
      </rPr>
      <t>80</t>
    </r>
    <r>
      <rPr>
        <sz val="11"/>
        <rFont val="仿宋_GB2312"/>
        <family val="3"/>
      </rPr>
      <t>亩。</t>
    </r>
  </si>
  <si>
    <t>盖德镇政府
龙浔镇政府
桂阳乡政府</t>
  </si>
  <si>
    <t>林传景
郭小强
蔡伟明</t>
  </si>
  <si>
    <t>王志安
苏惠生
刘志阳</t>
  </si>
  <si>
    <t>盖德小微企业创业园一期</t>
  </si>
  <si>
    <r>
      <t>占地</t>
    </r>
    <r>
      <rPr>
        <sz val="11"/>
        <rFont val="Times New Roman"/>
        <family val="1"/>
      </rPr>
      <t>150</t>
    </r>
    <r>
      <rPr>
        <sz val="11"/>
        <rFont val="仿宋_GB2312"/>
        <family val="3"/>
      </rPr>
      <t>亩。</t>
    </r>
  </si>
  <si>
    <t>石膏回收生产线</t>
  </si>
  <si>
    <t>拟一期投资2000万元，在紫云开发区购地6亩，建设石膏回收生产线。</t>
  </si>
  <si>
    <t>三班镇政府</t>
  </si>
  <si>
    <t>张文都</t>
  </si>
  <si>
    <t>三班镇小微企业创业园</t>
  </si>
  <si>
    <t>规划用地165亩。</t>
  </si>
  <si>
    <t>智能家居产业园</t>
  </si>
  <si>
    <r>
      <t>建设智能家居生产项目，用地</t>
    </r>
    <r>
      <rPr>
        <sz val="11"/>
        <rFont val="Times New Roman"/>
        <family val="1"/>
      </rPr>
      <t>50</t>
    </r>
    <r>
      <rPr>
        <sz val="11"/>
        <rFont val="仿宋_GB2312"/>
        <family val="3"/>
      </rPr>
      <t>亩。</t>
    </r>
  </si>
  <si>
    <t>中山市名灶电器</t>
  </si>
  <si>
    <r>
      <t>在德化县龙浔镇</t>
    </r>
    <r>
      <rPr>
        <sz val="11"/>
        <rFont val="Times New Roman"/>
        <family val="1"/>
      </rPr>
      <t>12</t>
    </r>
    <r>
      <rPr>
        <sz val="11"/>
        <rFont val="仿宋_GB2312"/>
        <family val="3"/>
      </rPr>
      <t>亩建厂，主要生产电陶炉、随手泡、烧水壶、家用电器等陶瓷电器。</t>
    </r>
  </si>
  <si>
    <t>龙浔镇政府</t>
  </si>
  <si>
    <t>郭小强</t>
  </si>
  <si>
    <t>锦瑞隆高端日用陶瓷</t>
  </si>
  <si>
    <t>用地40亩，建设高端日用陶瓷生产项目。</t>
  </si>
  <si>
    <t>工信商务局</t>
  </si>
  <si>
    <t>赖诗坛</t>
  </si>
  <si>
    <t>苏锡培</t>
  </si>
  <si>
    <t>玖盛隆高端日用陶瓷</t>
  </si>
  <si>
    <t>用地30亩，建设高端日用陶瓷生产厂房及基础配套设施。</t>
  </si>
  <si>
    <t>发改局
葛坑镇政府</t>
  </si>
  <si>
    <t>周益国
周崇楚</t>
  </si>
  <si>
    <t>鸿年高端日用陶瓷</t>
  </si>
  <si>
    <r>
      <t>用地</t>
    </r>
    <r>
      <rPr>
        <sz val="11"/>
        <rFont val="Times New Roman"/>
        <family val="1"/>
      </rPr>
      <t>20</t>
    </r>
    <r>
      <rPr>
        <sz val="11"/>
        <rFont val="仿宋_GB2312"/>
        <family val="3"/>
      </rPr>
      <t>亩，进行高端日用陶瓷生产及研发等。</t>
    </r>
  </si>
  <si>
    <t>德鑫瓷土精加工</t>
  </si>
  <si>
    <t>建设瓷土精加工企业，用地面积20亩。</t>
  </si>
  <si>
    <t>美湖镇政府</t>
  </si>
  <si>
    <t>郭启建</t>
  </si>
  <si>
    <t>生活家电产业园</t>
  </si>
  <si>
    <r>
      <t>规划面积约</t>
    </r>
    <r>
      <rPr>
        <sz val="11"/>
        <rFont val="Times New Roman"/>
        <family val="1"/>
      </rPr>
      <t>260</t>
    </r>
    <r>
      <rPr>
        <sz val="11"/>
        <rFont val="仿宋_GB2312"/>
        <family val="3"/>
      </rPr>
      <t>亩，主要引进电子产品、智能家居、电陶炉及配件等生产企业。</t>
    </r>
  </si>
  <si>
    <t>招商办</t>
  </si>
  <si>
    <t>郑全谋</t>
  </si>
  <si>
    <t>陶瓷烧制工业观光工厂</t>
  </si>
  <si>
    <r>
      <t>需用地</t>
    </r>
    <r>
      <rPr>
        <sz val="11"/>
        <rFont val="Times New Roman"/>
        <family val="1"/>
      </rPr>
      <t>10</t>
    </r>
    <r>
      <rPr>
        <sz val="11"/>
        <rFont val="仿宋_GB2312"/>
        <family val="3"/>
      </rPr>
      <t>亩，建设陶瓷烧制工业观光工厂，展示德化陶瓷烧制技艺，设立“全国技术能手工作室”“兰全盛陶瓷艺术馆”“德化陶瓷艺术学术交流中心”等。</t>
    </r>
  </si>
  <si>
    <t>颜鸿琪</t>
  </si>
  <si>
    <t>玻璃制品产业园</t>
  </si>
  <si>
    <r>
      <t>规划用地</t>
    </r>
    <r>
      <rPr>
        <sz val="11"/>
        <rFont val="Times New Roman"/>
        <family val="1"/>
      </rPr>
      <t>300</t>
    </r>
    <r>
      <rPr>
        <sz val="11"/>
        <rFont val="仿宋_GB2312"/>
        <family val="3"/>
      </rPr>
      <t>亩。</t>
    </r>
  </si>
  <si>
    <t>陶瓷管委会
招商办</t>
  </si>
  <si>
    <t>苏开良
郑全谋</t>
  </si>
  <si>
    <t>黄晓东
蒋文强</t>
  </si>
  <si>
    <t>富达工艺品</t>
  </si>
  <si>
    <r>
      <t>用地</t>
    </r>
    <r>
      <rPr>
        <sz val="11"/>
        <rFont val="Times New Roman"/>
        <family val="1"/>
      </rPr>
      <t>8.54</t>
    </r>
    <r>
      <rPr>
        <sz val="11"/>
        <rFont val="仿宋_GB2312"/>
        <family val="3"/>
      </rPr>
      <t>亩。</t>
    </r>
  </si>
  <si>
    <t>富达工艺品
陶瓷管委会</t>
  </si>
  <si>
    <t>颜振东苏开良</t>
  </si>
  <si>
    <t>鑫德祥玻璃</t>
  </si>
  <si>
    <r>
      <t>用地</t>
    </r>
    <r>
      <rPr>
        <sz val="11"/>
        <rFont val="Times New Roman"/>
        <family val="1"/>
      </rPr>
      <t>12.39</t>
    </r>
    <r>
      <rPr>
        <sz val="11"/>
        <rFont val="仿宋_GB2312"/>
        <family val="3"/>
      </rPr>
      <t>亩。</t>
    </r>
  </si>
  <si>
    <t>鑫德祥玻璃
陶瓷管委会</t>
  </si>
  <si>
    <t>颜春鑫苏开良</t>
  </si>
  <si>
    <t>曙光玻璃</t>
  </si>
  <si>
    <r>
      <t>用地</t>
    </r>
    <r>
      <rPr>
        <sz val="11"/>
        <rFont val="Times New Roman"/>
        <family val="1"/>
      </rPr>
      <t>11.23</t>
    </r>
    <r>
      <rPr>
        <sz val="11"/>
        <rFont val="仿宋_GB2312"/>
        <family val="3"/>
      </rPr>
      <t>亩。</t>
    </r>
  </si>
  <si>
    <t>曙光玻璃
陶瓷管委会</t>
  </si>
  <si>
    <t>郑智明苏开良</t>
  </si>
  <si>
    <t>康仕达玻璃</t>
  </si>
  <si>
    <r>
      <t>用地</t>
    </r>
    <r>
      <rPr>
        <sz val="11"/>
        <rFont val="Times New Roman"/>
        <family val="1"/>
      </rPr>
      <t>30.59</t>
    </r>
    <r>
      <rPr>
        <sz val="11"/>
        <rFont val="仿宋_GB2312"/>
        <family val="3"/>
      </rPr>
      <t>亩。</t>
    </r>
  </si>
  <si>
    <t>康仕达玻璃
陶瓷管委会</t>
  </si>
  <si>
    <t>王棋南苏开良</t>
  </si>
  <si>
    <t>晟迈工艺品</t>
  </si>
  <si>
    <r>
      <t>用地</t>
    </r>
    <r>
      <rPr>
        <sz val="11"/>
        <rFont val="Times New Roman"/>
        <family val="1"/>
      </rPr>
      <t>11.76</t>
    </r>
    <r>
      <rPr>
        <sz val="11"/>
        <rFont val="仿宋_GB2312"/>
        <family val="3"/>
      </rPr>
      <t>亩。</t>
    </r>
  </si>
  <si>
    <t>晟迈工艺品
陶瓷管委会</t>
  </si>
  <si>
    <t>郑飞明苏开良</t>
  </si>
  <si>
    <t>正普玻璃</t>
  </si>
  <si>
    <r>
      <t>用地</t>
    </r>
    <r>
      <rPr>
        <sz val="11"/>
        <rFont val="Times New Roman"/>
        <family val="1"/>
      </rPr>
      <t>4.04</t>
    </r>
    <r>
      <rPr>
        <sz val="11"/>
        <rFont val="仿宋_GB2312"/>
        <family val="3"/>
      </rPr>
      <t>亩。</t>
    </r>
  </si>
  <si>
    <t>正普玻璃
陶瓷管委会</t>
  </si>
  <si>
    <t>谢婉清苏开良</t>
  </si>
  <si>
    <t>唯美玻璃</t>
  </si>
  <si>
    <r>
      <t>用地</t>
    </r>
    <r>
      <rPr>
        <sz val="11"/>
        <rFont val="Times New Roman"/>
        <family val="1"/>
      </rPr>
      <t>34.14</t>
    </r>
    <r>
      <rPr>
        <sz val="11"/>
        <rFont val="仿宋_GB2312"/>
        <family val="3"/>
      </rPr>
      <t>亩。</t>
    </r>
  </si>
  <si>
    <t>唯美玻璃
陶瓷管委会</t>
  </si>
  <si>
    <t>陈祖贵苏开良</t>
  </si>
  <si>
    <t>萍鹏玻璃</t>
  </si>
  <si>
    <r>
      <t>用地</t>
    </r>
    <r>
      <rPr>
        <sz val="11"/>
        <rFont val="Times New Roman"/>
        <family val="1"/>
      </rPr>
      <t>6.27</t>
    </r>
    <r>
      <rPr>
        <sz val="11"/>
        <rFont val="仿宋_GB2312"/>
        <family val="3"/>
      </rPr>
      <t>亩。</t>
    </r>
  </si>
  <si>
    <t>萍鹏玻璃
陶瓷管委会</t>
  </si>
  <si>
    <t>郑春开苏开良</t>
  </si>
  <si>
    <t>朵颐玻璃</t>
  </si>
  <si>
    <t>用地7.82亩。</t>
  </si>
  <si>
    <t>朵颐玻璃
陶瓷管委会</t>
  </si>
  <si>
    <t>郑勇鹏苏开良</t>
  </si>
  <si>
    <t>福祥和工艺品</t>
  </si>
  <si>
    <t>用地7.01亩。</t>
  </si>
  <si>
    <t>福祥和工艺品
陶瓷管委会</t>
  </si>
  <si>
    <t>颜金斌苏开良</t>
  </si>
  <si>
    <t>和吉顺工艺品</t>
  </si>
  <si>
    <r>
      <t>用地</t>
    </r>
    <r>
      <rPr>
        <sz val="11"/>
        <rFont val="Times New Roman"/>
        <family val="1"/>
      </rPr>
      <t>7.87</t>
    </r>
    <r>
      <rPr>
        <sz val="11"/>
        <rFont val="仿宋_GB2312"/>
        <family val="3"/>
      </rPr>
      <t>亩。</t>
    </r>
  </si>
  <si>
    <t>和吉顺工艺品
陶瓷管委会</t>
  </si>
  <si>
    <t>颜江狮苏开良</t>
  </si>
  <si>
    <r>
      <t>艺</t>
    </r>
    <r>
      <rPr>
        <sz val="11"/>
        <rFont val="宋体"/>
        <family val="0"/>
      </rPr>
      <t>堃</t>
    </r>
    <r>
      <rPr>
        <sz val="11"/>
        <rFont val="仿宋_GB2312"/>
        <family val="3"/>
      </rPr>
      <t>工艺品</t>
    </r>
  </si>
  <si>
    <t>用地8.88亩。</t>
  </si>
  <si>
    <r>
      <t>艺</t>
    </r>
    <r>
      <rPr>
        <sz val="11"/>
        <rFont val="宋体"/>
        <family val="0"/>
      </rPr>
      <t>堃</t>
    </r>
    <r>
      <rPr>
        <sz val="11"/>
        <rFont val="仿宋_GB2312"/>
        <family val="3"/>
      </rPr>
      <t>工艺品
陶瓷管委会</t>
    </r>
  </si>
  <si>
    <t>王开志苏开良</t>
  </si>
  <si>
    <t>联桂商贸</t>
  </si>
  <si>
    <r>
      <t>用地</t>
    </r>
    <r>
      <rPr>
        <sz val="11"/>
        <rFont val="Times New Roman"/>
        <family val="1"/>
      </rPr>
      <t>10.8</t>
    </r>
    <r>
      <rPr>
        <sz val="11"/>
        <rFont val="仿宋_GB2312"/>
        <family val="3"/>
      </rPr>
      <t>亩。</t>
    </r>
  </si>
  <si>
    <t>联桂商贸
陶瓷管委会</t>
  </si>
  <si>
    <t>裴莹
苏开良</t>
  </si>
  <si>
    <r>
      <t>德化县</t>
    </r>
    <r>
      <rPr>
        <sz val="20"/>
        <rFont val="Times New Roman"/>
        <family val="1"/>
      </rPr>
      <t>2021</t>
    </r>
    <r>
      <rPr>
        <sz val="20"/>
        <rFont val="方正小标宋简体"/>
        <family val="4"/>
      </rPr>
      <t>年重点项目申报表（预备部分）</t>
    </r>
  </si>
  <si>
    <r>
      <rPr>
        <sz val="11"/>
        <rFont val="仿宋_GB2312"/>
        <family val="3"/>
      </rPr>
      <t>单位：万元</t>
    </r>
  </si>
  <si>
    <t>2020年9月</t>
  </si>
  <si>
    <t>项目类型</t>
  </si>
  <si>
    <t>建设地点</t>
  </si>
  <si>
    <t>建设规模及内容</t>
  </si>
  <si>
    <r>
      <rPr>
        <b/>
        <sz val="11"/>
        <rFont val="仿宋_GB2312"/>
        <family val="3"/>
      </rPr>
      <t>建设</t>
    </r>
    <r>
      <rPr>
        <b/>
        <sz val="11"/>
        <rFont val="Times New Roman"/>
        <family val="1"/>
      </rPr>
      <t xml:space="preserve">      </t>
    </r>
    <r>
      <rPr>
        <b/>
        <sz val="11"/>
        <rFont val="仿宋_GB2312"/>
        <family val="3"/>
      </rPr>
      <t>年限</t>
    </r>
  </si>
  <si>
    <t>建设性质</t>
  </si>
  <si>
    <t>总投资
（万元）</t>
  </si>
  <si>
    <t>资金来源</t>
  </si>
  <si>
    <r>
      <t>开工至</t>
    </r>
    <r>
      <rPr>
        <b/>
        <sz val="11"/>
        <rFont val="Times New Roman"/>
        <family val="1"/>
      </rPr>
      <t>2020</t>
    </r>
    <r>
      <rPr>
        <b/>
        <sz val="11"/>
        <rFont val="仿宋_GB2312"/>
        <family val="3"/>
      </rPr>
      <t>年底完成投资（万）</t>
    </r>
  </si>
  <si>
    <r>
      <t>2021</t>
    </r>
    <r>
      <rPr>
        <b/>
        <sz val="11"/>
        <rFont val="仿宋_GB2312"/>
        <family val="3"/>
      </rPr>
      <t>年投资计划（万）</t>
    </r>
  </si>
  <si>
    <t>2021年建设计划</t>
  </si>
  <si>
    <t>责任单位
及责任人</t>
  </si>
  <si>
    <t>分级管理单位</t>
  </si>
  <si>
    <r>
      <rPr>
        <b/>
        <sz val="11"/>
        <rFont val="仿宋_GB2312"/>
        <family val="3"/>
      </rPr>
      <t>联系人及联系电话</t>
    </r>
  </si>
  <si>
    <r>
      <rPr>
        <b/>
        <sz val="11"/>
        <rFont val="仿宋_GB2312"/>
        <family val="3"/>
      </rPr>
      <t>合计（</t>
    </r>
    <r>
      <rPr>
        <b/>
        <sz val="11"/>
        <rFont val="Times New Roman"/>
        <family val="1"/>
      </rPr>
      <t>25</t>
    </r>
    <r>
      <rPr>
        <b/>
        <sz val="11"/>
        <rFont val="仿宋_GB2312"/>
        <family val="3"/>
      </rPr>
      <t>个）</t>
    </r>
  </si>
  <si>
    <r>
      <rPr>
        <b/>
        <sz val="11"/>
        <rFont val="仿宋_GB2312"/>
        <family val="3"/>
      </rPr>
      <t>交通（</t>
    </r>
    <r>
      <rPr>
        <b/>
        <sz val="11"/>
        <rFont val="Times New Roman"/>
        <family val="1"/>
      </rPr>
      <t>3</t>
    </r>
    <r>
      <rPr>
        <b/>
        <sz val="11"/>
        <rFont val="仿宋_GB2312"/>
        <family val="3"/>
      </rPr>
      <t>个）</t>
    </r>
  </si>
  <si>
    <t>昌厦高铁</t>
  </si>
  <si>
    <t>预备</t>
  </si>
  <si>
    <t>跨乡镇</t>
  </si>
  <si>
    <t>高速铁路</t>
  </si>
  <si>
    <r>
      <rPr>
        <sz val="11"/>
        <rFont val="仿宋_GB2312"/>
        <family val="3"/>
      </rPr>
      <t>待定</t>
    </r>
  </si>
  <si>
    <t>待定</t>
  </si>
  <si>
    <t>县财政筹集</t>
  </si>
  <si>
    <t>积极争取途径德化并设立站点。</t>
  </si>
  <si>
    <t>交通运输局
郑文导</t>
  </si>
  <si>
    <r>
      <rPr>
        <sz val="11"/>
        <rFont val="仿宋_GB2312"/>
        <family val="3"/>
      </rPr>
      <t>许诗远</t>
    </r>
    <r>
      <rPr>
        <sz val="11"/>
        <rFont val="Times New Roman"/>
        <family val="1"/>
      </rPr>
      <t>18876587188</t>
    </r>
  </si>
  <si>
    <t>水口
南埕</t>
  </si>
  <si>
    <t>建设里程39公里，采用路基宽26米，双向四车道，设计行车速度100公里/小时。</t>
  </si>
  <si>
    <t>2021～2024</t>
  </si>
  <si>
    <t>新建</t>
  </si>
  <si>
    <t>完成施工图设计文件。</t>
  </si>
  <si>
    <t>德化县路桥建设有限公司
寇建忠</t>
  </si>
  <si>
    <r>
      <rPr>
        <sz val="11"/>
        <rFont val="仿宋_GB2312"/>
        <family val="3"/>
      </rPr>
      <t>苏添钦</t>
    </r>
    <r>
      <rPr>
        <sz val="11"/>
        <rFont val="Times New Roman"/>
        <family val="1"/>
      </rPr>
      <t>13505090656</t>
    </r>
  </si>
  <si>
    <t>环戴云公路桂阳至水口段</t>
  </si>
  <si>
    <t>水口
桂阳</t>
  </si>
  <si>
    <t>按二级公路标准进行前期工可编制、勘察设计，路长约36公里，路宽8.5米。</t>
  </si>
  <si>
    <t>2021～2025</t>
  </si>
  <si>
    <r>
      <rPr>
        <b/>
        <sz val="11"/>
        <rFont val="仿宋_GB2312"/>
        <family val="3"/>
      </rPr>
      <t>能源</t>
    </r>
  </si>
  <si>
    <t>农林水利（5个）</t>
  </si>
  <si>
    <t>李溪水库应急备用水源工程</t>
  </si>
  <si>
    <t>雷峰</t>
  </si>
  <si>
    <r>
      <t>总库容约500万m</t>
    </r>
    <r>
      <rPr>
        <vertAlign val="superscript"/>
        <sz val="11"/>
        <rFont val="仿宋_GB2312"/>
        <family val="3"/>
      </rPr>
      <t>3</t>
    </r>
  </si>
  <si>
    <r>
      <t>2021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2022</t>
    </r>
  </si>
  <si>
    <t>上级补助及自筹</t>
  </si>
  <si>
    <t>开展项目前期工作。</t>
  </si>
  <si>
    <t>县水利局
赖世源</t>
  </si>
  <si>
    <t>水利局
张金演</t>
  </si>
  <si>
    <t>苏德春
13599126635</t>
  </si>
  <si>
    <t>上级补助资金未下达</t>
  </si>
  <si>
    <t>水土流失综合治理工程</t>
  </si>
  <si>
    <t>各有关乡镇</t>
  </si>
  <si>
    <t>治理水土流失面积5000亩</t>
  </si>
  <si>
    <t>上级补助及乡镇自筹</t>
  </si>
  <si>
    <t>/</t>
  </si>
  <si>
    <t>1-6月完成项目预算等前期工作；7-12月完成项目招标及年度建设任务。</t>
  </si>
  <si>
    <t>各有关乡镇 乡（镇）长    
县水土办
林思辉</t>
  </si>
  <si>
    <r>
      <rPr>
        <sz val="11"/>
        <rFont val="仿宋_GB2312"/>
        <family val="3"/>
      </rPr>
      <t>林捷凡</t>
    </r>
    <r>
      <rPr>
        <sz val="11"/>
        <rFont val="Times New Roman"/>
        <family val="1"/>
      </rPr>
      <t xml:space="preserve">
18859928549</t>
    </r>
  </si>
  <si>
    <t>葛坑涌溪葛坑段安全生态水系建设项目</t>
  </si>
  <si>
    <t>葛坑</t>
  </si>
  <si>
    <t>霞玲溪沿线景观提升、霞玲溪瀑布节点建设、下玲村沿线河道景观提升、李田村河道护岸整治及景观提升、湖头村香山廊桥周边环境提升、湖头村河道沿线新建护栏、香林寺前面苗圃地景观提升、湖头村村口节点建设、河道沿线步道贯通等</t>
  </si>
  <si>
    <t>省市补助及乡镇自筹</t>
  </si>
  <si>
    <t>上半年：完成方案审查、报批及项目前期征安迁工作，并动工建设预计完成投资300万；下半年：完成清淤清障、生态护岸、人行步道及部分节点建设等工作，预计完成投资450万。</t>
  </si>
  <si>
    <t>葛坑镇政府    
周崇楚</t>
  </si>
  <si>
    <t>水利局    张金演</t>
  </si>
  <si>
    <r>
      <rPr>
        <sz val="11"/>
        <rFont val="仿宋_GB2312"/>
        <family val="3"/>
      </rPr>
      <t>罗明强</t>
    </r>
    <r>
      <rPr>
        <sz val="11"/>
        <rFont val="Times New Roman"/>
        <family val="1"/>
      </rPr>
      <t>15750791082苏朝进18159219185</t>
    </r>
  </si>
  <si>
    <t>龙门滩镇湖洋溪大溪段安全生态水系建设项目</t>
  </si>
  <si>
    <t>龙门滩</t>
  </si>
  <si>
    <t>河道绿化美化10公里，建设亲水平台，建设景观节点3处及湿地公园</t>
  </si>
  <si>
    <t>上半年：完成方案审查、报批及项目前期征安迁工作，并动工建设预计完成投资300万；下半年：完成完成清淤清障、生态护岸、人行步道及部分节点建设等工作，预计完成投资400万。</t>
  </si>
  <si>
    <t>龙门滩镇政府   徐文昌</t>
  </si>
  <si>
    <t>水利局   张金演</t>
  </si>
  <si>
    <t>罗明强15750791082查福祥13506917866</t>
  </si>
  <si>
    <t>桂阳涌溪流域生态廊道可持续发展工程（二期）</t>
  </si>
  <si>
    <t>桂阳</t>
  </si>
  <si>
    <t>建设生态护岸2公里，生态步道8公里。</t>
  </si>
  <si>
    <t>乡镇政府筹集</t>
  </si>
  <si>
    <t>桂阳乡政府
蔡伟明</t>
  </si>
  <si>
    <r>
      <rPr>
        <sz val="11"/>
        <rFont val="仿宋_GB2312"/>
        <family val="3"/>
      </rPr>
      <t>吴梅凤</t>
    </r>
    <r>
      <rPr>
        <sz val="11"/>
        <rFont val="Times New Roman"/>
        <family val="1"/>
      </rPr>
      <t xml:space="preserve">
18859928007</t>
    </r>
  </si>
  <si>
    <t>社会事业（13个）</t>
  </si>
  <si>
    <t>党校新校区</t>
  </si>
  <si>
    <t>请党校补充</t>
  </si>
  <si>
    <t>县科技馆</t>
  </si>
  <si>
    <t>龙浔</t>
  </si>
  <si>
    <r>
      <t>与体育馆、文化馆、科技馆“三馆合一”进行设计，按要求建设面积5000</t>
    </r>
    <r>
      <rPr>
        <sz val="11"/>
        <rFont val="仿宋_GB2312"/>
        <family val="3"/>
      </rPr>
      <t>㎡</t>
    </r>
    <r>
      <rPr>
        <sz val="11"/>
        <rFont val="仿宋_GB2312"/>
        <family val="3"/>
      </rPr>
      <t>。</t>
    </r>
  </si>
  <si>
    <t>前期勘察设计</t>
  </si>
  <si>
    <t>城投公司
连其文</t>
  </si>
  <si>
    <t>科协
赖佳忠</t>
  </si>
  <si>
    <t>浔中</t>
  </si>
  <si>
    <t>48班，建筑面积约24000平方米及附属工程</t>
  </si>
  <si>
    <t>2021～2023</t>
  </si>
  <si>
    <t>第一季度：前期手续办理
第二季度：前期手续办理
第三季度：招投标和基础施工
第四季度：主体建设</t>
  </si>
  <si>
    <t>开发项目办</t>
  </si>
  <si>
    <t>教育局
黄文和</t>
  </si>
  <si>
    <t>开发项目办代建</t>
  </si>
  <si>
    <t>乐陶小学</t>
  </si>
  <si>
    <t>36班，建筑面积约15000平方米及附属工程</t>
  </si>
  <si>
    <t>瓷艺城西侧幼儿园</t>
  </si>
  <si>
    <t>36班，建筑面积约18000平方米及附属工程</t>
  </si>
  <si>
    <t>房地产自筹</t>
  </si>
  <si>
    <t>德化恒光隆恩房地产开发经营有限公司      范忠</t>
  </si>
  <si>
    <r>
      <rPr>
        <sz val="11"/>
        <rFont val="仿宋_GB2312"/>
        <family val="3"/>
      </rPr>
      <t>范忠</t>
    </r>
    <r>
      <rPr>
        <sz val="11"/>
        <rFont val="Times New Roman"/>
        <family val="1"/>
      </rPr>
      <t xml:space="preserve">     13400616143</t>
    </r>
  </si>
  <si>
    <t>凤洋幼儿园</t>
  </si>
  <si>
    <t>12班，建筑面积约5000平方米及附属工程</t>
  </si>
  <si>
    <t>三班中心小学教学楼重建</t>
  </si>
  <si>
    <t>三班</t>
  </si>
  <si>
    <t>建筑面积约7000平方米</t>
  </si>
  <si>
    <t>县财政拨款</t>
  </si>
  <si>
    <t>三班中心小学    苏兹桥</t>
  </si>
  <si>
    <r>
      <rPr>
        <sz val="11"/>
        <rFont val="仿宋_GB2312"/>
        <family val="3"/>
      </rPr>
      <t>苏兹桥</t>
    </r>
    <r>
      <rPr>
        <sz val="11"/>
        <rFont val="Times New Roman"/>
        <family val="1"/>
      </rPr>
      <t>13808504359</t>
    </r>
  </si>
  <si>
    <t>三班中学实验楼</t>
  </si>
  <si>
    <t>建筑面积约6000平方米</t>
  </si>
  <si>
    <t>三班中学陈贵生</t>
  </si>
  <si>
    <r>
      <rPr>
        <sz val="11"/>
        <rFont val="仿宋_GB2312"/>
        <family val="3"/>
      </rPr>
      <t>陈贵生</t>
    </r>
    <r>
      <rPr>
        <sz val="11"/>
        <rFont val="Times New Roman"/>
        <family val="1"/>
      </rPr>
      <t>15880792879</t>
    </r>
  </si>
  <si>
    <t>德化县中医院康复大楼</t>
  </si>
  <si>
    <t>龙浔镇</t>
  </si>
  <si>
    <t>占地面积1529.92平方米，建筑面积25062.15平方米，设计病床200张。</t>
  </si>
  <si>
    <r>
      <t>2021</t>
    </r>
    <r>
      <rPr>
        <sz val="11"/>
        <color indexed="8"/>
        <rFont val="仿宋_GB2312"/>
        <family val="3"/>
      </rPr>
      <t>～</t>
    </r>
    <r>
      <rPr>
        <sz val="11"/>
        <color indexed="8"/>
        <rFont val="Times New Roman"/>
        <family val="1"/>
      </rPr>
      <t>2024</t>
    </r>
  </si>
  <si>
    <t xml:space="preserve">县财政筹集
</t>
  </si>
  <si>
    <t>上半年：前期手续审批；下半年：前期手续审批，图纸设计。</t>
  </si>
  <si>
    <t>德化县中医院  郑国进</t>
  </si>
  <si>
    <t>德化县卫生健康局  连婷</t>
  </si>
  <si>
    <r>
      <rPr>
        <sz val="11"/>
        <rFont val="仿宋_GB2312"/>
        <family val="3"/>
      </rPr>
      <t>罗云峰</t>
    </r>
    <r>
      <rPr>
        <sz val="11"/>
        <rFont val="Times New Roman"/>
        <family val="1"/>
      </rPr>
      <t>13506917484郑全淮13506012590</t>
    </r>
  </si>
  <si>
    <t>项目占地面积837亩，投资约1.5亿元，主要建设内容：停车场、入口广场、公厕、风雨亭廊、游步道、消防道路等其他配套设施。</t>
  </si>
  <si>
    <t>企业筹集</t>
  </si>
  <si>
    <t>上半年方案设计、优化等前期工作；下半年征地等工作。</t>
  </si>
  <si>
    <t>城管局
张诗煊</t>
  </si>
  <si>
    <t>城管局
 郑德全</t>
  </si>
  <si>
    <r>
      <rPr>
        <sz val="11"/>
        <rFont val="仿宋_GB2312"/>
        <family val="3"/>
      </rPr>
      <t>陈德占</t>
    </r>
    <r>
      <rPr>
        <sz val="11"/>
        <rFont val="Times New Roman"/>
        <family val="1"/>
      </rPr>
      <t xml:space="preserve">
13959930397</t>
    </r>
  </si>
  <si>
    <t>后所老人活动中心</t>
  </si>
  <si>
    <t>浔中后所</t>
  </si>
  <si>
    <t>2017.07——2022.12</t>
  </si>
  <si>
    <t>自筹</t>
  </si>
  <si>
    <t>附属楼已建设完成并投入使用，主体工程约16亩因土地性质变更未能通过</t>
  </si>
  <si>
    <t>浔中镇后所村委会
陈书经</t>
  </si>
  <si>
    <t>浔中镇政府
黄振宇</t>
  </si>
  <si>
    <r>
      <rPr>
        <sz val="11"/>
        <rFont val="仿宋_GB2312"/>
        <family val="3"/>
      </rPr>
      <t>曾建彬</t>
    </r>
    <r>
      <rPr>
        <sz val="11"/>
        <rFont val="Times New Roman"/>
        <family val="1"/>
      </rPr>
      <t>13506967578
陈书经13505090868</t>
    </r>
  </si>
  <si>
    <t>盖德镇老人活动中心</t>
  </si>
  <si>
    <t>盖德村</t>
  </si>
  <si>
    <r>
      <t>新建老人活动中心一栋及配套设施</t>
    </r>
    <r>
      <rPr>
        <sz val="11"/>
        <color indexed="8"/>
        <rFont val="仿宋_GB2312"/>
        <family val="3"/>
      </rPr>
      <t>,</t>
    </r>
    <r>
      <rPr>
        <sz val="11"/>
        <color indexed="8"/>
        <rFont val="仿宋_GB2312"/>
        <family val="3"/>
      </rPr>
      <t>用地面积3707平方米，总建筑面积：7211.10平方米</t>
    </r>
  </si>
  <si>
    <t>上级拨款及自筹</t>
  </si>
  <si>
    <t>1-3月份施工证办理及开工准备；4月开工，场地平整；5-6月基础</t>
  </si>
  <si>
    <t>徐成武15260774331</t>
  </si>
  <si>
    <t>桂阳乡环银瓶湖健走步道</t>
  </si>
  <si>
    <t>环银瓶湖建设一条20公里的健走步道及配套设施。</t>
  </si>
  <si>
    <r>
      <rPr>
        <b/>
        <sz val="11"/>
        <rFont val="仿宋_GB2312"/>
        <family val="3"/>
      </rPr>
      <t>城建环保（</t>
    </r>
    <r>
      <rPr>
        <b/>
        <sz val="11"/>
        <rFont val="Times New Roman"/>
        <family val="1"/>
      </rPr>
      <t xml:space="preserve"> 个）</t>
    </r>
  </si>
  <si>
    <t>许厝片区</t>
  </si>
  <si>
    <t>请住建局补充</t>
  </si>
  <si>
    <r>
      <rPr>
        <b/>
        <sz val="11"/>
        <rFont val="仿宋_GB2312"/>
        <family val="3"/>
      </rPr>
      <t>服务业（</t>
    </r>
    <r>
      <rPr>
        <b/>
        <sz val="11"/>
        <rFont val="Times New Roman"/>
        <family val="1"/>
      </rPr>
      <t>2个）</t>
    </r>
  </si>
  <si>
    <t>请水利局补充</t>
  </si>
  <si>
    <t>德化霞瑶云谷项目</t>
  </si>
  <si>
    <t>下寮村</t>
  </si>
  <si>
    <r>
      <t>总投资</t>
    </r>
    <r>
      <rPr>
        <sz val="11"/>
        <rFont val="仿宋_GB2312"/>
        <family val="3"/>
      </rPr>
      <t>45</t>
    </r>
    <r>
      <rPr>
        <sz val="11"/>
        <rFont val="仿宋_GB2312"/>
        <family val="3"/>
      </rPr>
      <t>亿元、总用地</t>
    </r>
    <r>
      <rPr>
        <sz val="11"/>
        <rFont val="仿宋_GB2312"/>
        <family val="3"/>
      </rPr>
      <t>2800多亩，一期用地100亩，拟打造集民俗体验、健康养生、旅游度假、田园风情为一体的旅游欢乐小镇。</t>
    </r>
  </si>
  <si>
    <t>2020～2026</t>
  </si>
  <si>
    <t>1.一期项目安征迁；
2.一期项目土地报批及招牌挂；
3.一期样板示范区建设；
4.道路等基础设施建设。</t>
  </si>
  <si>
    <t>福建省文信建设投资有限公司陈强；</t>
  </si>
  <si>
    <t>盖德镇人民政府林传景</t>
  </si>
  <si>
    <r>
      <t>福建省文信建设投资有限公司寇国庆</t>
    </r>
    <r>
      <rPr>
        <sz val="11"/>
        <rFont val="Times New Roman"/>
        <family val="1"/>
      </rPr>
      <t>13799250609</t>
    </r>
    <r>
      <rPr>
        <sz val="11"/>
        <rFont val="仿宋_GB2312"/>
        <family val="3"/>
      </rPr>
      <t xml:space="preserve">
盖德镇人民政府赖礼权13489374598</t>
    </r>
  </si>
  <si>
    <r>
      <rPr>
        <b/>
        <sz val="11"/>
        <rFont val="仿宋_GB2312"/>
        <family val="3"/>
      </rPr>
      <t>制造业（</t>
    </r>
    <r>
      <rPr>
        <b/>
        <sz val="11"/>
        <rFont val="Times New Roman"/>
        <family val="1"/>
      </rPr>
      <t>6个）</t>
    </r>
  </si>
  <si>
    <t>玻璃产业园</t>
  </si>
  <si>
    <t>请招商办补充</t>
  </si>
  <si>
    <t>浔中镇蒲坂村小微企业创业园</t>
  </si>
  <si>
    <t>浔中蒲坂</t>
  </si>
  <si>
    <t>300亩左右小微企业创业园。</t>
  </si>
  <si>
    <r>
      <t xml:space="preserve">2019
</t>
    </r>
    <r>
      <rPr>
        <sz val="11"/>
        <rFont val="仿宋_GB2312"/>
        <family val="3"/>
      </rPr>
      <t>～</t>
    </r>
    <r>
      <rPr>
        <sz val="11"/>
        <rFont val="Times New Roman"/>
        <family val="1"/>
      </rPr>
      <t>2024</t>
    </r>
  </si>
  <si>
    <t>选址未完成</t>
  </si>
  <si>
    <t>城东</t>
  </si>
  <si>
    <t>选址于城东工业园区10亩，建设厂房，进行陶瓷、树脂、玻璃生产销售。</t>
  </si>
  <si>
    <t>桂阳乡政府
团县委
鑫洋陶瓷有限公司</t>
  </si>
  <si>
    <t>深圳市思通汽车电子有限公司德化生产研发基地</t>
  </si>
  <si>
    <t>生产高端汽车车载导航、车载多媒体系统、行车记录仪、平视监视器等设备</t>
  </si>
  <si>
    <t>桂阳乡政府
县妇联
投资商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</si>
</sst>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00_);[Red]\(0.00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b/>
      <sz val="8"/>
      <name val="Times New Roman"/>
      <family val="1"/>
    </font>
    <font>
      <sz val="16"/>
      <name val="黑体"/>
      <family val="3"/>
    </font>
    <font>
      <sz val="20"/>
      <name val="仿宋_GB2312"/>
      <family val="3"/>
    </font>
    <font>
      <sz val="1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vertAlign val="superscript"/>
      <sz val="11"/>
      <name val="仿宋_GB2312"/>
      <family val="3"/>
    </font>
    <font>
      <sz val="11"/>
      <color indexed="8"/>
      <name val="Calibri"/>
      <family val="0"/>
    </font>
    <font>
      <sz val="11"/>
      <color rgb="FF000000"/>
      <name val="Times New Roman"/>
      <family val="1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7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38" fillId="3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4" borderId="0" applyNumberFormat="0" applyBorder="0" applyAlignment="0" applyProtection="0"/>
    <xf numFmtId="0" fontId="38" fillId="24" borderId="0" applyNumberFormat="0" applyBorder="0" applyAlignment="0" applyProtection="0"/>
    <xf numFmtId="0" fontId="38" fillId="2" borderId="0" applyNumberFormat="0" applyBorder="0" applyAlignment="0" applyProtection="0"/>
    <xf numFmtId="0" fontId="3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7" fillId="5" borderId="0" applyNumberFormat="0" applyBorder="0" applyAlignment="0" applyProtection="0"/>
    <xf numFmtId="0" fontId="37" fillId="2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25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right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40% - 着色 4" xfId="65"/>
    <cellStyle name="60% - 着色 4" xfId="66"/>
    <cellStyle name="60% - 着色 1" xfId="67"/>
    <cellStyle name="60% - 着色 3" xfId="68"/>
    <cellStyle name="20% - 着色 3" xfId="69"/>
    <cellStyle name="20% - 着色 4" xfId="70"/>
    <cellStyle name="差_2016年在建 " xfId="71"/>
    <cellStyle name="常规 2" xfId="72"/>
    <cellStyle name="常规 3" xfId="73"/>
    <cellStyle name="常规 4" xfId="74"/>
    <cellStyle name="常规 5" xfId="75"/>
    <cellStyle name="着色 3" xfId="76"/>
    <cellStyle name="着色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workbookViewId="0" topLeftCell="A1">
      <selection activeCell="O5" sqref="O5"/>
    </sheetView>
  </sheetViews>
  <sheetFormatPr defaultColWidth="8.75390625" defaultRowHeight="14.25"/>
  <cols>
    <col min="1" max="1" width="8.75390625" style="74" customWidth="1"/>
    <col min="2" max="2" width="10.875" style="8" customWidth="1"/>
    <col min="3" max="4" width="8.75390625" style="74" customWidth="1"/>
    <col min="5" max="7" width="8.75390625" style="69" customWidth="1"/>
    <col min="8" max="8" width="34.625" style="69" customWidth="1"/>
    <col min="9" max="11" width="8.75390625" style="69" customWidth="1"/>
    <col min="12" max="12" width="8.75390625" style="74" customWidth="1"/>
    <col min="13" max="14" width="8.75390625" style="8" customWidth="1"/>
    <col min="15" max="248" width="8.75390625" style="103" customWidth="1"/>
  </cols>
  <sheetData>
    <row r="1" spans="1:256" s="103" customFormat="1" ht="42" customHeight="1">
      <c r="A1" s="106" t="s">
        <v>0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7"/>
      <c r="M1" s="107"/>
      <c r="N1" s="107"/>
      <c r="IO1"/>
      <c r="IP1"/>
      <c r="IQ1"/>
      <c r="IR1"/>
      <c r="IS1"/>
      <c r="IT1"/>
      <c r="IU1"/>
      <c r="IV1"/>
    </row>
    <row r="2" spans="1:226" s="104" customFormat="1" ht="24" customHeight="1">
      <c r="A2" s="109" t="s">
        <v>1</v>
      </c>
      <c r="B2" s="110" t="s">
        <v>2</v>
      </c>
      <c r="C2" s="110" t="s">
        <v>3</v>
      </c>
      <c r="D2" s="110" t="s">
        <v>4</v>
      </c>
      <c r="E2" s="111" t="s">
        <v>5</v>
      </c>
      <c r="F2" s="111"/>
      <c r="G2" s="111"/>
      <c r="H2" s="111"/>
      <c r="I2" s="111"/>
      <c r="J2" s="111"/>
      <c r="K2" s="111"/>
      <c r="L2" s="110" t="s">
        <v>6</v>
      </c>
      <c r="M2" s="110" t="s">
        <v>7</v>
      </c>
      <c r="N2" s="110" t="s">
        <v>8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</row>
    <row r="3" spans="1:226" s="105" customFormat="1" ht="48" customHeight="1">
      <c r="A3" s="112"/>
      <c r="B3" s="112"/>
      <c r="C3" s="112"/>
      <c r="D3" s="112"/>
      <c r="E3" s="21" t="s">
        <v>9</v>
      </c>
      <c r="F3" s="21" t="s">
        <v>10</v>
      </c>
      <c r="G3" s="21" t="s">
        <v>11</v>
      </c>
      <c r="H3" s="21" t="s">
        <v>12</v>
      </c>
      <c r="I3" s="21" t="s">
        <v>13</v>
      </c>
      <c r="J3" s="21" t="s">
        <v>14</v>
      </c>
      <c r="K3" s="111" t="s">
        <v>15</v>
      </c>
      <c r="L3" s="112"/>
      <c r="M3" s="112"/>
      <c r="N3" s="11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</row>
    <row r="4" spans="1:248" s="73" customFormat="1" ht="147" customHeight="1">
      <c r="A4" s="113">
        <v>17</v>
      </c>
      <c r="B4" s="113" t="s">
        <v>16</v>
      </c>
      <c r="C4" s="113">
        <v>140000</v>
      </c>
      <c r="D4" s="113">
        <v>23000</v>
      </c>
      <c r="E4" s="114">
        <v>2300</v>
      </c>
      <c r="F4" s="114">
        <v>14100</v>
      </c>
      <c r="G4" s="115">
        <v>0.61</v>
      </c>
      <c r="H4" s="116" t="s">
        <v>17</v>
      </c>
      <c r="I4" s="114" t="s">
        <v>18</v>
      </c>
      <c r="J4" s="114" t="s">
        <v>19</v>
      </c>
      <c r="K4" s="114" t="s">
        <v>18</v>
      </c>
      <c r="L4" s="113" t="s">
        <v>20</v>
      </c>
      <c r="M4" s="113" t="s">
        <v>21</v>
      </c>
      <c r="N4" s="11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</row>
    <row r="5" spans="1:248" s="72" customFormat="1" ht="345" customHeight="1">
      <c r="A5" s="113">
        <v>63</v>
      </c>
      <c r="B5" s="113" t="s">
        <v>22</v>
      </c>
      <c r="C5" s="113">
        <v>8800</v>
      </c>
      <c r="D5" s="113">
        <v>3100</v>
      </c>
      <c r="E5" s="113">
        <v>280</v>
      </c>
      <c r="F5" s="113">
        <v>1560</v>
      </c>
      <c r="G5" s="117">
        <v>0.5032</v>
      </c>
      <c r="H5" s="118" t="s">
        <v>23</v>
      </c>
      <c r="I5" s="120" t="s">
        <v>18</v>
      </c>
      <c r="J5" s="120" t="s">
        <v>19</v>
      </c>
      <c r="K5" s="120" t="s">
        <v>19</v>
      </c>
      <c r="L5" s="113" t="s">
        <v>24</v>
      </c>
      <c r="M5" s="113" t="s">
        <v>21</v>
      </c>
      <c r="N5" s="121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</row>
    <row r="6" spans="1:256" s="103" customFormat="1" ht="121.5" customHeight="1">
      <c r="A6" s="74"/>
      <c r="B6" s="8"/>
      <c r="C6" s="74"/>
      <c r="D6" s="74"/>
      <c r="E6" s="69"/>
      <c r="F6" s="69"/>
      <c r="G6" s="69"/>
      <c r="H6" s="69"/>
      <c r="I6" s="69"/>
      <c r="J6" s="69"/>
      <c r="K6" s="69"/>
      <c r="L6" s="74"/>
      <c r="M6" s="8"/>
      <c r="N6" s="8"/>
      <c r="IO6"/>
      <c r="IP6"/>
      <c r="IQ6"/>
      <c r="IR6"/>
      <c r="IS6"/>
      <c r="IT6"/>
      <c r="IU6"/>
      <c r="IV6"/>
    </row>
    <row r="7" spans="1:256" s="103" customFormat="1" ht="64.5" customHeight="1">
      <c r="A7" s="74"/>
      <c r="B7" s="8"/>
      <c r="C7" s="74"/>
      <c r="D7" s="74"/>
      <c r="E7" s="69"/>
      <c r="F7" s="69"/>
      <c r="G7" s="69"/>
      <c r="H7" s="69"/>
      <c r="I7" s="69"/>
      <c r="J7" s="69"/>
      <c r="K7" s="69"/>
      <c r="L7" s="74"/>
      <c r="M7" s="8"/>
      <c r="N7" s="8"/>
      <c r="IO7"/>
      <c r="IP7"/>
      <c r="IQ7"/>
      <c r="IR7"/>
      <c r="IS7"/>
      <c r="IT7"/>
      <c r="IU7"/>
      <c r="IV7"/>
    </row>
    <row r="8" spans="1:256" s="103" customFormat="1" ht="15.75">
      <c r="A8" s="74"/>
      <c r="B8" s="8"/>
      <c r="C8" s="74"/>
      <c r="D8" s="74"/>
      <c r="E8" s="69"/>
      <c r="F8" s="69"/>
      <c r="G8" s="69"/>
      <c r="H8" s="69"/>
      <c r="I8" s="69"/>
      <c r="J8" s="69"/>
      <c r="K8" s="69"/>
      <c r="L8" s="74"/>
      <c r="M8" s="8"/>
      <c r="N8" s="8"/>
      <c r="IO8"/>
      <c r="IP8"/>
      <c r="IQ8"/>
      <c r="IR8"/>
      <c r="IS8"/>
      <c r="IT8"/>
      <c r="IU8"/>
      <c r="IV8"/>
    </row>
    <row r="9" spans="1:256" s="103" customFormat="1" ht="15.75">
      <c r="A9" s="74"/>
      <c r="B9" s="8"/>
      <c r="C9" s="74"/>
      <c r="D9" s="74"/>
      <c r="E9" s="69"/>
      <c r="F9" s="69"/>
      <c r="G9" s="69"/>
      <c r="H9" s="69"/>
      <c r="I9" s="69"/>
      <c r="J9" s="69"/>
      <c r="K9" s="69"/>
      <c r="L9" s="74"/>
      <c r="M9" s="8"/>
      <c r="N9" s="8"/>
      <c r="IO9"/>
      <c r="IP9"/>
      <c r="IQ9"/>
      <c r="IR9"/>
      <c r="IS9"/>
      <c r="IT9"/>
      <c r="IU9"/>
      <c r="IV9"/>
    </row>
    <row r="10" spans="1:256" s="103" customFormat="1" ht="15.75">
      <c r="A10" s="74"/>
      <c r="B10" s="8"/>
      <c r="C10" s="74"/>
      <c r="D10" s="74"/>
      <c r="E10" s="69"/>
      <c r="F10" s="69"/>
      <c r="G10" s="69"/>
      <c r="H10" s="69"/>
      <c r="I10" s="69"/>
      <c r="J10" s="69"/>
      <c r="K10" s="69"/>
      <c r="L10" s="74"/>
      <c r="M10" s="8"/>
      <c r="N10" s="8"/>
      <c r="IO10"/>
      <c r="IP10"/>
      <c r="IQ10"/>
      <c r="IR10"/>
      <c r="IS10"/>
      <c r="IT10"/>
      <c r="IU10"/>
      <c r="IV10"/>
    </row>
    <row r="11" spans="1:256" s="103" customFormat="1" ht="15.75">
      <c r="A11" s="74"/>
      <c r="B11" s="8"/>
      <c r="C11" s="74"/>
      <c r="D11" s="74"/>
      <c r="E11" s="69"/>
      <c r="F11" s="69"/>
      <c r="G11" s="69"/>
      <c r="H11" s="69"/>
      <c r="I11" s="69"/>
      <c r="J11" s="69"/>
      <c r="K11" s="69"/>
      <c r="L11" s="74"/>
      <c r="M11" s="8"/>
      <c r="N11" s="8"/>
      <c r="IO11"/>
      <c r="IP11"/>
      <c r="IQ11"/>
      <c r="IR11"/>
      <c r="IS11"/>
      <c r="IT11"/>
      <c r="IU11"/>
      <c r="IV11"/>
    </row>
    <row r="12" spans="1:256" s="103" customFormat="1" ht="15.75">
      <c r="A12" s="74"/>
      <c r="B12" s="8"/>
      <c r="C12" s="74"/>
      <c r="D12" s="74"/>
      <c r="E12" s="69"/>
      <c r="F12" s="69"/>
      <c r="G12" s="69"/>
      <c r="H12" s="69"/>
      <c r="I12" s="69"/>
      <c r="J12" s="69"/>
      <c r="K12" s="69"/>
      <c r="L12" s="74"/>
      <c r="M12" s="8"/>
      <c r="N12" s="8"/>
      <c r="IO12"/>
      <c r="IP12"/>
      <c r="IQ12"/>
      <c r="IR12"/>
      <c r="IS12"/>
      <c r="IT12"/>
      <c r="IU12"/>
      <c r="IV12"/>
    </row>
    <row r="13" spans="1:256" s="103" customFormat="1" ht="15.75">
      <c r="A13" s="74"/>
      <c r="B13" s="8"/>
      <c r="C13" s="74"/>
      <c r="D13" s="74"/>
      <c r="E13" s="69"/>
      <c r="F13" s="69"/>
      <c r="G13" s="69"/>
      <c r="H13" s="69"/>
      <c r="I13" s="69"/>
      <c r="J13" s="69"/>
      <c r="K13" s="69"/>
      <c r="L13" s="74"/>
      <c r="M13" s="8"/>
      <c r="N13" s="8"/>
      <c r="IO13"/>
      <c r="IP13"/>
      <c r="IQ13"/>
      <c r="IR13"/>
      <c r="IS13"/>
      <c r="IT13"/>
      <c r="IU13"/>
      <c r="IV13"/>
    </row>
    <row r="14" spans="1:256" s="103" customFormat="1" ht="22.5">
      <c r="A14" s="74"/>
      <c r="B14" s="8"/>
      <c r="C14" s="74"/>
      <c r="D14" s="74"/>
      <c r="E14" s="119"/>
      <c r="F14" s="119"/>
      <c r="G14" s="119"/>
      <c r="H14" s="119"/>
      <c r="I14" s="119"/>
      <c r="J14" s="119"/>
      <c r="K14" s="119"/>
      <c r="L14" s="74"/>
      <c r="M14" s="8"/>
      <c r="N14" s="8"/>
      <c r="IO14"/>
      <c r="IP14"/>
      <c r="IQ14"/>
      <c r="IR14"/>
      <c r="IS14"/>
      <c r="IT14"/>
      <c r="IU14"/>
      <c r="IV14"/>
    </row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mergeCells count="9">
    <mergeCell ref="A1:N1"/>
    <mergeCell ref="E2:K2"/>
    <mergeCell ref="A2:A3"/>
    <mergeCell ref="B2:B3"/>
    <mergeCell ref="C2:C3"/>
    <mergeCell ref="D2:D3"/>
    <mergeCell ref="L2:L3"/>
    <mergeCell ref="M2:M3"/>
    <mergeCell ref="N2: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SheetLayoutView="100" workbookViewId="0" topLeftCell="A1">
      <selection activeCell="C4" sqref="C4"/>
    </sheetView>
  </sheetViews>
  <sheetFormatPr defaultColWidth="8.75390625" defaultRowHeight="14.25"/>
  <cols>
    <col min="1" max="1" width="4.625" style="76" customWidth="1"/>
    <col min="2" max="2" width="23.125" style="10" customWidth="1"/>
    <col min="3" max="3" width="58.75390625" style="77" customWidth="1"/>
    <col min="4" max="4" width="10.125" style="78" customWidth="1"/>
    <col min="5" max="5" width="14.625" style="3" customWidth="1"/>
    <col min="6" max="6" width="7.375" style="79" customWidth="1"/>
    <col min="7" max="7" width="8.875" style="79" customWidth="1"/>
    <col min="8" max="8" width="4.875" style="80" customWidth="1"/>
    <col min="9" max="9" width="9.00390625" style="81" bestFit="1" customWidth="1"/>
    <col min="10" max="32" width="9.00390625" style="14" bestFit="1" customWidth="1"/>
    <col min="33" max="16384" width="8.75390625" style="14" customWidth="1"/>
  </cols>
  <sheetData>
    <row r="1" spans="1:2" ht="25.5" customHeight="1">
      <c r="A1" s="82" t="s">
        <v>25</v>
      </c>
      <c r="B1" s="82"/>
    </row>
    <row r="2" spans="1:9" s="71" customFormat="1" ht="27" customHeight="1">
      <c r="A2" s="83" t="s">
        <v>26</v>
      </c>
      <c r="B2" s="83"/>
      <c r="C2" s="84"/>
      <c r="D2" s="83"/>
      <c r="E2" s="85"/>
      <c r="F2" s="85"/>
      <c r="G2" s="85"/>
      <c r="H2" s="83"/>
      <c r="I2" s="10"/>
    </row>
    <row r="3" spans="1:9" s="72" customFormat="1" ht="25.5" customHeight="1">
      <c r="A3" s="86" t="s">
        <v>27</v>
      </c>
      <c r="B3" s="87"/>
      <c r="C3" s="87"/>
      <c r="D3" s="88"/>
      <c r="E3" s="88"/>
      <c r="F3" s="88"/>
      <c r="G3" s="89"/>
      <c r="H3" s="90"/>
      <c r="I3" s="8"/>
    </row>
    <row r="4" spans="1:8" s="8" customFormat="1" ht="25.5" customHeight="1">
      <c r="A4" s="29" t="s">
        <v>28</v>
      </c>
      <c r="B4" s="29" t="s">
        <v>29</v>
      </c>
      <c r="C4" s="29" t="s">
        <v>30</v>
      </c>
      <c r="D4" s="29" t="s">
        <v>31</v>
      </c>
      <c r="E4" s="29" t="s">
        <v>32</v>
      </c>
      <c r="F4" s="29" t="s">
        <v>33</v>
      </c>
      <c r="G4" s="29" t="s">
        <v>34</v>
      </c>
      <c r="H4" s="29" t="s">
        <v>35</v>
      </c>
    </row>
    <row r="5" spans="1:9" s="72" customFormat="1" ht="36" customHeight="1">
      <c r="A5" s="22" t="s">
        <v>36</v>
      </c>
      <c r="B5" s="21"/>
      <c r="C5" s="91"/>
      <c r="D5" s="39">
        <f>D7+D8+D14+D27+D38+D50</f>
        <v>2598528</v>
      </c>
      <c r="E5" s="36"/>
      <c r="F5" s="29"/>
      <c r="G5" s="29"/>
      <c r="H5" s="28"/>
      <c r="I5" s="8"/>
    </row>
    <row r="6" spans="1:9" s="72" customFormat="1" ht="36" customHeight="1">
      <c r="A6" s="92" t="s">
        <v>37</v>
      </c>
      <c r="B6" s="93"/>
      <c r="C6" s="94"/>
      <c r="D6" s="39">
        <f>SUM(D7:D7)</f>
        <v>524900</v>
      </c>
      <c r="E6" s="36"/>
      <c r="F6" s="29"/>
      <c r="G6" s="29"/>
      <c r="H6" s="28"/>
      <c r="I6" s="8"/>
    </row>
    <row r="7" spans="1:9" s="72" customFormat="1" ht="39" customHeight="1">
      <c r="A7" s="28">
        <v>1</v>
      </c>
      <c r="B7" s="29" t="s">
        <v>38</v>
      </c>
      <c r="C7" s="30" t="s">
        <v>39</v>
      </c>
      <c r="D7" s="28">
        <v>524900</v>
      </c>
      <c r="E7" s="29" t="s">
        <v>40</v>
      </c>
      <c r="F7" s="29" t="s">
        <v>41</v>
      </c>
      <c r="G7" s="29" t="s">
        <v>42</v>
      </c>
      <c r="H7" s="28"/>
      <c r="I7" s="8"/>
    </row>
    <row r="8" spans="1:9" s="72" customFormat="1" ht="36" customHeight="1">
      <c r="A8" s="92" t="s">
        <v>43</v>
      </c>
      <c r="B8" s="93"/>
      <c r="C8" s="94"/>
      <c r="D8" s="39">
        <f>SUM(D9:D13)</f>
        <v>18000</v>
      </c>
      <c r="E8" s="36"/>
      <c r="F8" s="29"/>
      <c r="G8" s="29"/>
      <c r="H8" s="28"/>
      <c r="I8" s="8"/>
    </row>
    <row r="9" spans="1:9" s="72" customFormat="1" ht="45" customHeight="1">
      <c r="A9" s="28">
        <v>1</v>
      </c>
      <c r="B9" s="29" t="s">
        <v>44</v>
      </c>
      <c r="C9" s="30" t="s">
        <v>45</v>
      </c>
      <c r="D9" s="28">
        <v>10000</v>
      </c>
      <c r="E9" s="29" t="s">
        <v>46</v>
      </c>
      <c r="F9" s="29" t="s">
        <v>47</v>
      </c>
      <c r="G9" s="29" t="s">
        <v>48</v>
      </c>
      <c r="H9" s="28"/>
      <c r="I9" s="8"/>
    </row>
    <row r="10" spans="1:9" s="73" customFormat="1" ht="39" customHeight="1">
      <c r="A10" s="28">
        <v>2</v>
      </c>
      <c r="B10" s="29" t="s">
        <v>49</v>
      </c>
      <c r="C10" s="30" t="s">
        <v>50</v>
      </c>
      <c r="D10" s="39">
        <v>5000</v>
      </c>
      <c r="E10" s="29" t="s">
        <v>51</v>
      </c>
      <c r="F10" s="29" t="s">
        <v>52</v>
      </c>
      <c r="G10" s="29" t="s">
        <v>48</v>
      </c>
      <c r="H10" s="95"/>
      <c r="I10" s="8"/>
    </row>
    <row r="11" spans="1:9" s="73" customFormat="1" ht="36" customHeight="1">
      <c r="A11" s="28">
        <v>3</v>
      </c>
      <c r="B11" s="29" t="s">
        <v>53</v>
      </c>
      <c r="C11" s="30" t="s">
        <v>54</v>
      </c>
      <c r="D11" s="39">
        <v>500</v>
      </c>
      <c r="E11" s="29" t="s">
        <v>55</v>
      </c>
      <c r="F11" s="38" t="s">
        <v>56</v>
      </c>
      <c r="G11" s="29" t="s">
        <v>57</v>
      </c>
      <c r="H11" s="95"/>
      <c r="I11" s="8"/>
    </row>
    <row r="12" spans="1:9" s="73" customFormat="1" ht="36" customHeight="1">
      <c r="A12" s="28">
        <v>4</v>
      </c>
      <c r="B12" s="29" t="s">
        <v>58</v>
      </c>
      <c r="C12" s="30" t="s">
        <v>59</v>
      </c>
      <c r="D12" s="39">
        <v>500</v>
      </c>
      <c r="E12" s="38" t="s">
        <v>55</v>
      </c>
      <c r="F12" s="38" t="s">
        <v>56</v>
      </c>
      <c r="G12" s="29" t="s">
        <v>57</v>
      </c>
      <c r="H12" s="95"/>
      <c r="I12" s="8"/>
    </row>
    <row r="13" spans="1:9" s="74" customFormat="1" ht="36" customHeight="1">
      <c r="A13" s="28">
        <v>5</v>
      </c>
      <c r="B13" s="29" t="s">
        <v>60</v>
      </c>
      <c r="C13" s="30" t="s">
        <v>61</v>
      </c>
      <c r="D13" s="39">
        <v>2000</v>
      </c>
      <c r="E13" s="38" t="s">
        <v>62</v>
      </c>
      <c r="F13" s="38" t="s">
        <v>63</v>
      </c>
      <c r="G13" s="29" t="s">
        <v>48</v>
      </c>
      <c r="H13" s="39"/>
      <c r="I13" s="8"/>
    </row>
    <row r="14" spans="1:9" s="72" customFormat="1" ht="36" customHeight="1">
      <c r="A14" s="92" t="s">
        <v>64</v>
      </c>
      <c r="B14" s="93"/>
      <c r="C14" s="94"/>
      <c r="D14" s="39">
        <f>SUM(D15:D26)</f>
        <v>50150</v>
      </c>
      <c r="E14" s="36"/>
      <c r="F14" s="29"/>
      <c r="G14" s="29"/>
      <c r="H14" s="28"/>
      <c r="I14" s="8"/>
    </row>
    <row r="15" spans="1:9" s="72" customFormat="1" ht="36" customHeight="1">
      <c r="A15" s="96">
        <v>1</v>
      </c>
      <c r="B15" s="29" t="s">
        <v>65</v>
      </c>
      <c r="C15" s="30" t="s">
        <v>66</v>
      </c>
      <c r="D15" s="28">
        <v>1500</v>
      </c>
      <c r="E15" s="29" t="s">
        <v>67</v>
      </c>
      <c r="F15" s="29" t="s">
        <v>68</v>
      </c>
      <c r="G15" s="29" t="s">
        <v>48</v>
      </c>
      <c r="H15" s="28"/>
      <c r="I15" s="8"/>
    </row>
    <row r="16" spans="1:9" s="73" customFormat="1" ht="36" customHeight="1">
      <c r="A16" s="28">
        <v>2</v>
      </c>
      <c r="B16" s="29" t="s">
        <v>69</v>
      </c>
      <c r="C16" s="30" t="s">
        <v>70</v>
      </c>
      <c r="D16" s="39">
        <v>8400</v>
      </c>
      <c r="E16" s="29" t="s">
        <v>71</v>
      </c>
      <c r="F16" s="29" t="s">
        <v>72</v>
      </c>
      <c r="G16" s="38" t="s">
        <v>73</v>
      </c>
      <c r="H16" s="95"/>
      <c r="I16" s="8"/>
    </row>
    <row r="17" spans="1:9" s="73" customFormat="1" ht="36" customHeight="1">
      <c r="A17" s="96">
        <v>3</v>
      </c>
      <c r="B17" s="29" t="s">
        <v>74</v>
      </c>
      <c r="C17" s="30" t="s">
        <v>75</v>
      </c>
      <c r="D17" s="39">
        <v>6750</v>
      </c>
      <c r="E17" s="29" t="s">
        <v>71</v>
      </c>
      <c r="F17" s="29" t="s">
        <v>72</v>
      </c>
      <c r="G17" s="38" t="s">
        <v>73</v>
      </c>
      <c r="H17" s="97"/>
      <c r="I17" s="10"/>
    </row>
    <row r="18" spans="1:9" s="73" customFormat="1" ht="36" customHeight="1">
      <c r="A18" s="28">
        <v>4</v>
      </c>
      <c r="B18" s="29" t="s">
        <v>76</v>
      </c>
      <c r="C18" s="30" t="s">
        <v>77</v>
      </c>
      <c r="D18" s="39">
        <v>1920</v>
      </c>
      <c r="E18" s="29" t="s">
        <v>71</v>
      </c>
      <c r="F18" s="29" t="s">
        <v>72</v>
      </c>
      <c r="G18" s="38" t="s">
        <v>73</v>
      </c>
      <c r="H18" s="97"/>
      <c r="I18" s="10"/>
    </row>
    <row r="19" spans="1:9" s="73" customFormat="1" ht="36" customHeight="1">
      <c r="A19" s="96">
        <v>5</v>
      </c>
      <c r="B19" s="29" t="s">
        <v>78</v>
      </c>
      <c r="C19" s="30" t="s">
        <v>79</v>
      </c>
      <c r="D19" s="39">
        <v>5580</v>
      </c>
      <c r="E19" s="29" t="s">
        <v>80</v>
      </c>
      <c r="F19" s="29" t="s">
        <v>81</v>
      </c>
      <c r="G19" s="38" t="s">
        <v>82</v>
      </c>
      <c r="H19" s="95"/>
      <c r="I19" s="8"/>
    </row>
    <row r="20" spans="1:9" s="73" customFormat="1" ht="36" customHeight="1">
      <c r="A20" s="28">
        <v>6</v>
      </c>
      <c r="B20" s="29" t="s">
        <v>83</v>
      </c>
      <c r="C20" s="30" t="s">
        <v>84</v>
      </c>
      <c r="D20" s="39">
        <v>8950</v>
      </c>
      <c r="E20" s="29" t="s">
        <v>80</v>
      </c>
      <c r="F20" s="29" t="s">
        <v>81</v>
      </c>
      <c r="G20" s="38" t="s">
        <v>82</v>
      </c>
      <c r="H20" s="95"/>
      <c r="I20" s="8"/>
    </row>
    <row r="21" spans="1:9" s="73" customFormat="1" ht="36" customHeight="1">
      <c r="A21" s="96">
        <v>7</v>
      </c>
      <c r="B21" s="29" t="s">
        <v>85</v>
      </c>
      <c r="C21" s="30" t="s">
        <v>84</v>
      </c>
      <c r="D21" s="39">
        <v>8950</v>
      </c>
      <c r="E21" s="29" t="s">
        <v>80</v>
      </c>
      <c r="F21" s="29" t="s">
        <v>81</v>
      </c>
      <c r="G21" s="38" t="s">
        <v>82</v>
      </c>
      <c r="H21" s="95"/>
      <c r="I21" s="8"/>
    </row>
    <row r="22" spans="1:9" s="73" customFormat="1" ht="36" customHeight="1">
      <c r="A22" s="28">
        <v>8</v>
      </c>
      <c r="B22" s="29" t="s">
        <v>86</v>
      </c>
      <c r="C22" s="30" t="s">
        <v>87</v>
      </c>
      <c r="D22" s="28">
        <v>1800</v>
      </c>
      <c r="E22" s="29" t="s">
        <v>80</v>
      </c>
      <c r="F22" s="38" t="s">
        <v>81</v>
      </c>
      <c r="G22" s="38" t="s">
        <v>82</v>
      </c>
      <c r="H22" s="28"/>
      <c r="I22" s="8"/>
    </row>
    <row r="23" spans="1:9" s="73" customFormat="1" ht="36" customHeight="1">
      <c r="A23" s="96">
        <v>9</v>
      </c>
      <c r="B23" s="29" t="s">
        <v>88</v>
      </c>
      <c r="C23" s="30" t="s">
        <v>87</v>
      </c>
      <c r="D23" s="28">
        <v>1800</v>
      </c>
      <c r="E23" s="29" t="s">
        <v>80</v>
      </c>
      <c r="F23" s="38" t="s">
        <v>81</v>
      </c>
      <c r="G23" s="38" t="s">
        <v>82</v>
      </c>
      <c r="H23" s="28"/>
      <c r="I23" s="10"/>
    </row>
    <row r="24" spans="1:9" s="73" customFormat="1" ht="36" customHeight="1">
      <c r="A24" s="28">
        <v>10</v>
      </c>
      <c r="B24" s="29" t="s">
        <v>89</v>
      </c>
      <c r="C24" s="30" t="s">
        <v>90</v>
      </c>
      <c r="D24" s="28">
        <v>2500</v>
      </c>
      <c r="E24" s="29" t="s">
        <v>80</v>
      </c>
      <c r="F24" s="38" t="s">
        <v>81</v>
      </c>
      <c r="G24" s="38" t="s">
        <v>82</v>
      </c>
      <c r="H24" s="28"/>
      <c r="I24" s="10"/>
    </row>
    <row r="25" spans="1:9" s="74" customFormat="1" ht="36" customHeight="1">
      <c r="A25" s="96">
        <v>11</v>
      </c>
      <c r="B25" s="29" t="s">
        <v>91</v>
      </c>
      <c r="C25" s="30" t="s">
        <v>92</v>
      </c>
      <c r="D25" s="39">
        <v>1000</v>
      </c>
      <c r="E25" s="38" t="s">
        <v>93</v>
      </c>
      <c r="F25" s="38" t="s">
        <v>94</v>
      </c>
      <c r="G25" s="38" t="s">
        <v>82</v>
      </c>
      <c r="H25" s="98"/>
      <c r="I25" s="10"/>
    </row>
    <row r="26" spans="1:9" s="73" customFormat="1" ht="36" customHeight="1">
      <c r="A26" s="28">
        <v>12</v>
      </c>
      <c r="B26" s="29" t="s">
        <v>95</v>
      </c>
      <c r="C26" s="30" t="s">
        <v>96</v>
      </c>
      <c r="D26" s="39">
        <v>1000</v>
      </c>
      <c r="E26" s="38" t="s">
        <v>80</v>
      </c>
      <c r="F26" s="38" t="s">
        <v>81</v>
      </c>
      <c r="G26" s="38" t="s">
        <v>82</v>
      </c>
      <c r="H26" s="95"/>
      <c r="I26" s="10"/>
    </row>
    <row r="27" spans="1:9" s="72" customFormat="1" ht="36" customHeight="1">
      <c r="A27" s="92" t="s">
        <v>97</v>
      </c>
      <c r="B27" s="93"/>
      <c r="C27" s="94"/>
      <c r="D27" s="39">
        <f>SUM(D28:D37)</f>
        <v>409077</v>
      </c>
      <c r="E27" s="36"/>
      <c r="F27" s="29"/>
      <c r="G27" s="29"/>
      <c r="H27" s="28"/>
      <c r="I27" s="8"/>
    </row>
    <row r="28" spans="1:9" s="73" customFormat="1" ht="51" customHeight="1">
      <c r="A28" s="28">
        <v>1</v>
      </c>
      <c r="B28" s="29" t="s">
        <v>98</v>
      </c>
      <c r="C28" s="30" t="s">
        <v>99</v>
      </c>
      <c r="D28" s="39">
        <v>250000</v>
      </c>
      <c r="E28" s="38" t="s">
        <v>100</v>
      </c>
      <c r="F28" s="38" t="s">
        <v>101</v>
      </c>
      <c r="G28" s="29" t="s">
        <v>102</v>
      </c>
      <c r="H28" s="95"/>
      <c r="I28" s="8"/>
    </row>
    <row r="29" spans="1:9" s="73" customFormat="1" ht="36" customHeight="1">
      <c r="A29" s="28">
        <v>2</v>
      </c>
      <c r="B29" s="29" t="s">
        <v>103</v>
      </c>
      <c r="C29" s="30" t="s">
        <v>104</v>
      </c>
      <c r="D29" s="39">
        <v>50000</v>
      </c>
      <c r="E29" s="29" t="s">
        <v>105</v>
      </c>
      <c r="F29" s="38" t="s">
        <v>106</v>
      </c>
      <c r="G29" s="38" t="s">
        <v>107</v>
      </c>
      <c r="H29" s="95"/>
      <c r="I29" s="8"/>
    </row>
    <row r="30" spans="1:9" s="73" customFormat="1" ht="36" customHeight="1">
      <c r="A30" s="28">
        <v>3</v>
      </c>
      <c r="B30" s="29" t="s">
        <v>108</v>
      </c>
      <c r="C30" s="30" t="s">
        <v>109</v>
      </c>
      <c r="D30" s="39">
        <v>5000</v>
      </c>
      <c r="E30" s="29" t="s">
        <v>100</v>
      </c>
      <c r="F30" s="29" t="s">
        <v>101</v>
      </c>
      <c r="G30" s="38" t="s">
        <v>73</v>
      </c>
      <c r="H30" s="95"/>
      <c r="I30" s="8"/>
    </row>
    <row r="31" spans="1:9" s="73" customFormat="1" ht="36" customHeight="1">
      <c r="A31" s="28">
        <v>4</v>
      </c>
      <c r="B31" s="99" t="s">
        <v>110</v>
      </c>
      <c r="C31" s="100" t="s">
        <v>111</v>
      </c>
      <c r="D31" s="39">
        <v>50000</v>
      </c>
      <c r="E31" s="29" t="s">
        <v>112</v>
      </c>
      <c r="F31" s="29" t="s">
        <v>113</v>
      </c>
      <c r="G31" s="38" t="s">
        <v>114</v>
      </c>
      <c r="H31" s="95"/>
      <c r="I31" s="8"/>
    </row>
    <row r="32" spans="1:9" s="73" customFormat="1" ht="36" customHeight="1">
      <c r="A32" s="28">
        <v>5</v>
      </c>
      <c r="B32" s="29" t="s">
        <v>115</v>
      </c>
      <c r="C32" s="30" t="s">
        <v>116</v>
      </c>
      <c r="D32" s="28">
        <v>10000</v>
      </c>
      <c r="E32" s="29" t="s">
        <v>112</v>
      </c>
      <c r="F32" s="29" t="s">
        <v>117</v>
      </c>
      <c r="G32" s="38" t="s">
        <v>73</v>
      </c>
      <c r="H32" s="95"/>
      <c r="I32" s="8"/>
    </row>
    <row r="33" spans="1:9" s="73" customFormat="1" ht="51" customHeight="1">
      <c r="A33" s="28">
        <v>6</v>
      </c>
      <c r="B33" s="29" t="s">
        <v>118</v>
      </c>
      <c r="C33" s="30" t="s">
        <v>119</v>
      </c>
      <c r="D33" s="28">
        <v>8000</v>
      </c>
      <c r="E33" s="29" t="s">
        <v>120</v>
      </c>
      <c r="F33" s="29" t="s">
        <v>121</v>
      </c>
      <c r="G33" s="29" t="s">
        <v>107</v>
      </c>
      <c r="H33" s="66"/>
      <c r="I33" s="8"/>
    </row>
    <row r="34" spans="1:9" s="73" customFormat="1" ht="36" customHeight="1">
      <c r="A34" s="28">
        <v>7</v>
      </c>
      <c r="B34" s="29" t="s">
        <v>122</v>
      </c>
      <c r="C34" s="30" t="s">
        <v>123</v>
      </c>
      <c r="D34" s="28">
        <v>20000</v>
      </c>
      <c r="E34" s="29" t="s">
        <v>100</v>
      </c>
      <c r="F34" s="29" t="s">
        <v>101</v>
      </c>
      <c r="G34" s="38" t="s">
        <v>107</v>
      </c>
      <c r="H34" s="95"/>
      <c r="I34" s="8"/>
    </row>
    <row r="35" spans="1:9" s="73" customFormat="1" ht="36" customHeight="1">
      <c r="A35" s="28">
        <v>8</v>
      </c>
      <c r="B35" s="29" t="s">
        <v>124</v>
      </c>
      <c r="C35" s="30" t="s">
        <v>125</v>
      </c>
      <c r="D35" s="28">
        <v>8000</v>
      </c>
      <c r="E35" s="29" t="s">
        <v>126</v>
      </c>
      <c r="F35" s="29" t="s">
        <v>127</v>
      </c>
      <c r="G35" s="29" t="s">
        <v>128</v>
      </c>
      <c r="H35" s="28"/>
      <c r="I35" s="8"/>
    </row>
    <row r="36" spans="1:9" s="73" customFormat="1" ht="36" customHeight="1">
      <c r="A36" s="28">
        <v>9</v>
      </c>
      <c r="B36" s="29" t="s">
        <v>129</v>
      </c>
      <c r="C36" s="30" t="s">
        <v>130</v>
      </c>
      <c r="D36" s="28">
        <v>1900</v>
      </c>
      <c r="E36" s="29" t="s">
        <v>126</v>
      </c>
      <c r="F36" s="29" t="s">
        <v>127</v>
      </c>
      <c r="G36" s="29" t="s">
        <v>128</v>
      </c>
      <c r="H36" s="28"/>
      <c r="I36" s="8"/>
    </row>
    <row r="37" spans="1:9" s="73" customFormat="1" ht="36" customHeight="1">
      <c r="A37" s="28">
        <v>10</v>
      </c>
      <c r="B37" s="29" t="s">
        <v>131</v>
      </c>
      <c r="C37" s="30" t="s">
        <v>132</v>
      </c>
      <c r="D37" s="39">
        <v>6177</v>
      </c>
      <c r="E37" s="38" t="s">
        <v>133</v>
      </c>
      <c r="F37" s="38" t="s">
        <v>134</v>
      </c>
      <c r="G37" s="38" t="s">
        <v>107</v>
      </c>
      <c r="H37" s="101"/>
      <c r="I37" s="8"/>
    </row>
    <row r="38" spans="1:9" s="72" customFormat="1" ht="36" customHeight="1">
      <c r="A38" s="92" t="s">
        <v>135</v>
      </c>
      <c r="B38" s="93"/>
      <c r="C38" s="94"/>
      <c r="D38" s="39">
        <f>SUM(D39:D49)</f>
        <v>1227000</v>
      </c>
      <c r="E38" s="36"/>
      <c r="F38" s="29"/>
      <c r="G38" s="29"/>
      <c r="H38" s="28"/>
      <c r="I38" s="8"/>
    </row>
    <row r="39" spans="1:9" s="73" customFormat="1" ht="48.75" customHeight="1">
      <c r="A39" s="28">
        <v>1</v>
      </c>
      <c r="B39" s="29" t="s">
        <v>136</v>
      </c>
      <c r="C39" s="30" t="s">
        <v>137</v>
      </c>
      <c r="D39" s="39">
        <v>500000</v>
      </c>
      <c r="E39" s="29" t="s">
        <v>138</v>
      </c>
      <c r="F39" s="29" t="s">
        <v>139</v>
      </c>
      <c r="G39" s="29" t="s">
        <v>140</v>
      </c>
      <c r="H39" s="95"/>
      <c r="I39" s="8"/>
    </row>
    <row r="40" spans="1:9" s="75" customFormat="1" ht="36" customHeight="1">
      <c r="A40" s="28">
        <v>2</v>
      </c>
      <c r="B40" s="29" t="s">
        <v>141</v>
      </c>
      <c r="C40" s="30" t="s">
        <v>142</v>
      </c>
      <c r="D40" s="28">
        <v>20000</v>
      </c>
      <c r="E40" s="29" t="s">
        <v>143</v>
      </c>
      <c r="F40" s="29" t="s">
        <v>144</v>
      </c>
      <c r="G40" s="38" t="s">
        <v>145</v>
      </c>
      <c r="H40" s="101"/>
      <c r="I40" s="61"/>
    </row>
    <row r="41" spans="1:9" s="73" customFormat="1" ht="36" customHeight="1">
      <c r="A41" s="28">
        <v>3</v>
      </c>
      <c r="B41" s="29" t="s">
        <v>146</v>
      </c>
      <c r="C41" s="30" t="s">
        <v>147</v>
      </c>
      <c r="D41" s="28">
        <v>80000</v>
      </c>
      <c r="E41" s="29" t="s">
        <v>148</v>
      </c>
      <c r="F41" s="29" t="s">
        <v>149</v>
      </c>
      <c r="G41" s="29" t="s">
        <v>150</v>
      </c>
      <c r="H41" s="95"/>
      <c r="I41" s="8"/>
    </row>
    <row r="42" spans="1:9" s="73" customFormat="1" ht="36" customHeight="1">
      <c r="A42" s="28">
        <v>4</v>
      </c>
      <c r="B42" s="29" t="s">
        <v>151</v>
      </c>
      <c r="C42" s="30" t="s">
        <v>152</v>
      </c>
      <c r="D42" s="28">
        <v>20000</v>
      </c>
      <c r="E42" s="29" t="s">
        <v>153</v>
      </c>
      <c r="F42" s="29" t="s">
        <v>154</v>
      </c>
      <c r="G42" s="29" t="s">
        <v>42</v>
      </c>
      <c r="H42" s="95"/>
      <c r="I42" s="8"/>
    </row>
    <row r="43" spans="1:9" s="73" customFormat="1" ht="46.5" customHeight="1">
      <c r="A43" s="28">
        <v>5</v>
      </c>
      <c r="B43" s="29" t="s">
        <v>155</v>
      </c>
      <c r="C43" s="30" t="s">
        <v>156</v>
      </c>
      <c r="D43" s="28">
        <v>50000</v>
      </c>
      <c r="E43" s="29" t="s">
        <v>157</v>
      </c>
      <c r="F43" s="29" t="s">
        <v>158</v>
      </c>
      <c r="G43" s="29" t="s">
        <v>114</v>
      </c>
      <c r="H43" s="95"/>
      <c r="I43" s="8"/>
    </row>
    <row r="44" spans="1:9" s="73" customFormat="1" ht="60" customHeight="1">
      <c r="A44" s="28">
        <v>6</v>
      </c>
      <c r="B44" s="29" t="s">
        <v>159</v>
      </c>
      <c r="C44" s="30" t="s">
        <v>160</v>
      </c>
      <c r="D44" s="28">
        <v>30000</v>
      </c>
      <c r="E44" s="29" t="s">
        <v>161</v>
      </c>
      <c r="F44" s="29" t="s">
        <v>162</v>
      </c>
      <c r="G44" s="29" t="s">
        <v>128</v>
      </c>
      <c r="H44" s="28"/>
      <c r="I44" s="8"/>
    </row>
    <row r="45" spans="1:9" s="73" customFormat="1" ht="36" customHeight="1">
      <c r="A45" s="28">
        <v>7</v>
      </c>
      <c r="B45" s="29" t="s">
        <v>163</v>
      </c>
      <c r="C45" s="30" t="s">
        <v>164</v>
      </c>
      <c r="D45" s="28">
        <v>40000</v>
      </c>
      <c r="E45" s="29" t="s">
        <v>126</v>
      </c>
      <c r="F45" s="29" t="s">
        <v>127</v>
      </c>
      <c r="G45" s="29" t="s">
        <v>128</v>
      </c>
      <c r="H45" s="28"/>
      <c r="I45" s="8"/>
    </row>
    <row r="46" spans="1:9" s="75" customFormat="1" ht="36" customHeight="1">
      <c r="A46" s="28">
        <v>8</v>
      </c>
      <c r="B46" s="29" t="s">
        <v>165</v>
      </c>
      <c r="C46" s="30" t="s">
        <v>166</v>
      </c>
      <c r="D46" s="28">
        <v>20000</v>
      </c>
      <c r="E46" s="29" t="s">
        <v>126</v>
      </c>
      <c r="F46" s="29" t="s">
        <v>127</v>
      </c>
      <c r="G46" s="29" t="s">
        <v>128</v>
      </c>
      <c r="H46" s="28"/>
      <c r="I46" s="61"/>
    </row>
    <row r="47" spans="1:9" s="73" customFormat="1" ht="48" customHeight="1">
      <c r="A47" s="28">
        <v>9</v>
      </c>
      <c r="B47" s="29" t="s">
        <v>167</v>
      </c>
      <c r="C47" s="30" t="s">
        <v>168</v>
      </c>
      <c r="D47" s="39">
        <v>16000</v>
      </c>
      <c r="E47" s="38" t="s">
        <v>169</v>
      </c>
      <c r="F47" s="38" t="s">
        <v>170</v>
      </c>
      <c r="G47" s="38" t="s">
        <v>171</v>
      </c>
      <c r="H47" s="95"/>
      <c r="I47" s="8"/>
    </row>
    <row r="48" spans="1:9" s="73" customFormat="1" ht="33" customHeight="1">
      <c r="A48" s="28">
        <v>10</v>
      </c>
      <c r="B48" s="29" t="s">
        <v>172</v>
      </c>
      <c r="C48" s="30" t="s">
        <v>173</v>
      </c>
      <c r="D48" s="28">
        <v>450000</v>
      </c>
      <c r="E48" s="29" t="s">
        <v>174</v>
      </c>
      <c r="F48" s="29" t="s">
        <v>175</v>
      </c>
      <c r="G48" s="29" t="s">
        <v>176</v>
      </c>
      <c r="H48" s="102"/>
      <c r="I48" s="8"/>
    </row>
    <row r="49" spans="1:9" s="73" customFormat="1" ht="52.5" customHeight="1">
      <c r="A49" s="28">
        <v>11</v>
      </c>
      <c r="B49" s="29" t="s">
        <v>177</v>
      </c>
      <c r="C49" s="30" t="s">
        <v>178</v>
      </c>
      <c r="D49" s="39">
        <v>1000</v>
      </c>
      <c r="E49" s="29" t="s">
        <v>174</v>
      </c>
      <c r="F49" s="38" t="s">
        <v>175</v>
      </c>
      <c r="G49" s="38" t="s">
        <v>176</v>
      </c>
      <c r="H49" s="95"/>
      <c r="I49" s="8"/>
    </row>
    <row r="50" spans="1:9" s="72" customFormat="1" ht="36" customHeight="1">
      <c r="A50" s="92" t="s">
        <v>179</v>
      </c>
      <c r="B50" s="93"/>
      <c r="C50" s="94"/>
      <c r="D50" s="39">
        <f>SUM(D51:D80)</f>
        <v>369401</v>
      </c>
      <c r="E50" s="36"/>
      <c r="F50" s="29"/>
      <c r="G50" s="29"/>
      <c r="H50" s="28"/>
      <c r="I50" s="8"/>
    </row>
    <row r="51" spans="1:9" s="73" customFormat="1" ht="36" customHeight="1">
      <c r="A51" s="28">
        <v>1</v>
      </c>
      <c r="B51" s="29" t="s">
        <v>180</v>
      </c>
      <c r="C51" s="30" t="s">
        <v>181</v>
      </c>
      <c r="D51" s="28">
        <v>3000</v>
      </c>
      <c r="E51" s="29" t="s">
        <v>182</v>
      </c>
      <c r="F51" s="29" t="s">
        <v>183</v>
      </c>
      <c r="G51" s="29" t="s">
        <v>184</v>
      </c>
      <c r="H51" s="102"/>
      <c r="I51" s="8"/>
    </row>
    <row r="52" spans="1:9" s="73" customFormat="1" ht="36" customHeight="1">
      <c r="A52" s="28">
        <v>2</v>
      </c>
      <c r="B52" s="29" t="s">
        <v>185</v>
      </c>
      <c r="C52" s="69" t="s">
        <v>186</v>
      </c>
      <c r="D52" s="39">
        <v>5000</v>
      </c>
      <c r="E52" s="29" t="s">
        <v>182</v>
      </c>
      <c r="F52" s="29" t="s">
        <v>183</v>
      </c>
      <c r="G52" s="29" t="s">
        <v>184</v>
      </c>
      <c r="H52" s="102"/>
      <c r="I52" s="8"/>
    </row>
    <row r="53" spans="1:9" s="73" customFormat="1" ht="36" customHeight="1">
      <c r="A53" s="28">
        <v>3</v>
      </c>
      <c r="B53" s="29" t="s">
        <v>187</v>
      </c>
      <c r="C53" s="30" t="s">
        <v>181</v>
      </c>
      <c r="D53" s="39">
        <v>3000</v>
      </c>
      <c r="E53" s="29" t="s">
        <v>182</v>
      </c>
      <c r="F53" s="29" t="s">
        <v>183</v>
      </c>
      <c r="G53" s="29" t="s">
        <v>184</v>
      </c>
      <c r="H53" s="28"/>
      <c r="I53" s="8"/>
    </row>
    <row r="54" spans="1:9" s="73" customFormat="1" ht="36" customHeight="1">
      <c r="A54" s="28">
        <v>4</v>
      </c>
      <c r="B54" s="29" t="s">
        <v>188</v>
      </c>
      <c r="C54" s="30" t="s">
        <v>181</v>
      </c>
      <c r="D54" s="28">
        <v>3500</v>
      </c>
      <c r="E54" s="29" t="s">
        <v>182</v>
      </c>
      <c r="F54" s="29" t="s">
        <v>183</v>
      </c>
      <c r="G54" s="29" t="s">
        <v>184</v>
      </c>
      <c r="H54" s="39"/>
      <c r="I54" s="8"/>
    </row>
    <row r="55" spans="1:9" s="73" customFormat="1" ht="51.75" customHeight="1">
      <c r="A55" s="28">
        <v>5</v>
      </c>
      <c r="B55" s="29" t="s">
        <v>189</v>
      </c>
      <c r="C55" s="30" t="s">
        <v>190</v>
      </c>
      <c r="D55" s="28">
        <v>69000</v>
      </c>
      <c r="E55" s="29" t="s">
        <v>191</v>
      </c>
      <c r="F55" s="29" t="s">
        <v>192</v>
      </c>
      <c r="G55" s="29" t="s">
        <v>193</v>
      </c>
      <c r="H55" s="102"/>
      <c r="I55" s="8"/>
    </row>
    <row r="56" spans="1:9" s="73" customFormat="1" ht="33" customHeight="1">
      <c r="A56" s="28">
        <v>6</v>
      </c>
      <c r="B56" s="29" t="s">
        <v>194</v>
      </c>
      <c r="C56" s="30" t="s">
        <v>195</v>
      </c>
      <c r="D56" s="28">
        <v>10000</v>
      </c>
      <c r="E56" s="29" t="s">
        <v>174</v>
      </c>
      <c r="F56" s="29" t="s">
        <v>175</v>
      </c>
      <c r="G56" s="29" t="s">
        <v>48</v>
      </c>
      <c r="H56" s="102"/>
      <c r="I56" s="8"/>
    </row>
    <row r="57" spans="1:9" s="73" customFormat="1" ht="51.75" customHeight="1">
      <c r="A57" s="28">
        <v>7</v>
      </c>
      <c r="B57" s="29" t="s">
        <v>196</v>
      </c>
      <c r="C57" s="30" t="s">
        <v>197</v>
      </c>
      <c r="D57" s="39">
        <v>2000</v>
      </c>
      <c r="E57" s="29" t="s">
        <v>198</v>
      </c>
      <c r="F57" s="38" t="s">
        <v>199</v>
      </c>
      <c r="G57" s="38" t="s">
        <v>145</v>
      </c>
      <c r="H57" s="102"/>
      <c r="I57" s="8"/>
    </row>
    <row r="58" spans="1:9" s="73" customFormat="1" ht="36" customHeight="1">
      <c r="A58" s="28">
        <v>8</v>
      </c>
      <c r="B58" s="29" t="s">
        <v>200</v>
      </c>
      <c r="C58" s="30" t="s">
        <v>201</v>
      </c>
      <c r="D58" s="39">
        <v>2000</v>
      </c>
      <c r="E58" s="29" t="s">
        <v>198</v>
      </c>
      <c r="F58" s="38" t="s">
        <v>199</v>
      </c>
      <c r="G58" s="38" t="s">
        <v>48</v>
      </c>
      <c r="H58" s="95"/>
      <c r="I58" s="8"/>
    </row>
    <row r="59" spans="1:9" s="73" customFormat="1" ht="45" customHeight="1">
      <c r="A59" s="28">
        <v>9</v>
      </c>
      <c r="B59" s="29" t="s">
        <v>202</v>
      </c>
      <c r="C59" s="30" t="s">
        <v>203</v>
      </c>
      <c r="D59" s="39">
        <v>2001</v>
      </c>
      <c r="E59" s="29" t="s">
        <v>198</v>
      </c>
      <c r="F59" s="38" t="s">
        <v>199</v>
      </c>
      <c r="G59" s="38" t="s">
        <v>145</v>
      </c>
      <c r="H59" s="95"/>
      <c r="I59" s="8"/>
    </row>
    <row r="60" spans="1:9" s="73" customFormat="1" ht="36" customHeight="1">
      <c r="A60" s="28">
        <v>10</v>
      </c>
      <c r="B60" s="29" t="s">
        <v>204</v>
      </c>
      <c r="C60" s="30" t="s">
        <v>205</v>
      </c>
      <c r="D60" s="39">
        <v>3600</v>
      </c>
      <c r="E60" s="29" t="s">
        <v>206</v>
      </c>
      <c r="F60" s="38" t="s">
        <v>207</v>
      </c>
      <c r="G60" s="38" t="s">
        <v>114</v>
      </c>
      <c r="H60" s="95"/>
      <c r="I60" s="8"/>
    </row>
    <row r="61" spans="1:9" s="73" customFormat="1" ht="36" customHeight="1">
      <c r="A61" s="28">
        <v>11</v>
      </c>
      <c r="B61" s="29" t="s">
        <v>208</v>
      </c>
      <c r="C61" s="30" t="s">
        <v>209</v>
      </c>
      <c r="D61" s="39">
        <v>12000</v>
      </c>
      <c r="E61" s="38" t="s">
        <v>210</v>
      </c>
      <c r="F61" s="38" t="s">
        <v>211</v>
      </c>
      <c r="G61" s="38" t="s">
        <v>212</v>
      </c>
      <c r="H61" s="95"/>
      <c r="I61" s="8"/>
    </row>
    <row r="62" spans="1:9" s="73" customFormat="1" ht="36" customHeight="1">
      <c r="A62" s="28">
        <v>12</v>
      </c>
      <c r="B62" s="29" t="s">
        <v>213</v>
      </c>
      <c r="C62" s="30" t="s">
        <v>214</v>
      </c>
      <c r="D62" s="39">
        <v>9000</v>
      </c>
      <c r="E62" s="29" t="s">
        <v>215</v>
      </c>
      <c r="F62" s="29" t="s">
        <v>216</v>
      </c>
      <c r="G62" s="38" t="s">
        <v>48</v>
      </c>
      <c r="H62" s="95"/>
      <c r="I62" s="8"/>
    </row>
    <row r="63" spans="1:9" s="73" customFormat="1" ht="36" customHeight="1">
      <c r="A63" s="28">
        <v>13</v>
      </c>
      <c r="B63" s="29" t="s">
        <v>217</v>
      </c>
      <c r="C63" s="30" t="s">
        <v>218</v>
      </c>
      <c r="D63" s="39">
        <v>6000</v>
      </c>
      <c r="E63" s="29" t="s">
        <v>67</v>
      </c>
      <c r="F63" s="29" t="s">
        <v>68</v>
      </c>
      <c r="G63" s="38" t="s">
        <v>48</v>
      </c>
      <c r="H63" s="95"/>
      <c r="I63" s="8"/>
    </row>
    <row r="64" spans="1:9" s="73" customFormat="1" ht="36" customHeight="1">
      <c r="A64" s="28">
        <v>14</v>
      </c>
      <c r="B64" s="29" t="s">
        <v>219</v>
      </c>
      <c r="C64" s="30" t="s">
        <v>220</v>
      </c>
      <c r="D64" s="39">
        <v>4000</v>
      </c>
      <c r="E64" s="38" t="s">
        <v>221</v>
      </c>
      <c r="F64" s="38" t="s">
        <v>222</v>
      </c>
      <c r="G64" s="38" t="s">
        <v>73</v>
      </c>
      <c r="H64" s="97"/>
      <c r="I64" s="8"/>
    </row>
    <row r="65" spans="1:9" s="73" customFormat="1" ht="48" customHeight="1">
      <c r="A65" s="28">
        <v>15</v>
      </c>
      <c r="B65" s="29" t="s">
        <v>223</v>
      </c>
      <c r="C65" s="30" t="s">
        <v>224</v>
      </c>
      <c r="D65" s="39">
        <v>80000</v>
      </c>
      <c r="E65" s="38" t="s">
        <v>225</v>
      </c>
      <c r="F65" s="38" t="s">
        <v>226</v>
      </c>
      <c r="G65" s="29" t="s">
        <v>140</v>
      </c>
      <c r="H65" s="39"/>
      <c r="I65" s="8"/>
    </row>
    <row r="66" spans="1:9" s="73" customFormat="1" ht="60" customHeight="1">
      <c r="A66" s="28">
        <v>16</v>
      </c>
      <c r="B66" s="29" t="s">
        <v>227</v>
      </c>
      <c r="C66" s="30" t="s">
        <v>228</v>
      </c>
      <c r="D66" s="39">
        <v>3000</v>
      </c>
      <c r="E66" s="38" t="s">
        <v>62</v>
      </c>
      <c r="F66" s="38" t="s">
        <v>63</v>
      </c>
      <c r="G66" s="38" t="s">
        <v>229</v>
      </c>
      <c r="H66" s="95"/>
      <c r="I66" s="8"/>
    </row>
    <row r="67" spans="1:9" s="75" customFormat="1" ht="36" customHeight="1">
      <c r="A67" s="28">
        <v>17</v>
      </c>
      <c r="B67" s="29" t="s">
        <v>230</v>
      </c>
      <c r="C67" s="30" t="s">
        <v>231</v>
      </c>
      <c r="D67" s="39">
        <v>90000</v>
      </c>
      <c r="E67" s="29" t="s">
        <v>232</v>
      </c>
      <c r="F67" s="29" t="s">
        <v>233</v>
      </c>
      <c r="G67" s="29" t="s">
        <v>234</v>
      </c>
      <c r="H67" s="95"/>
      <c r="I67" s="61"/>
    </row>
    <row r="68" spans="1:8" ht="36" customHeight="1">
      <c r="A68" s="28">
        <v>18</v>
      </c>
      <c r="B68" s="29" t="s">
        <v>235</v>
      </c>
      <c r="C68" s="30" t="s">
        <v>236</v>
      </c>
      <c r="D68" s="39">
        <v>3400</v>
      </c>
      <c r="E68" s="29" t="s">
        <v>237</v>
      </c>
      <c r="F68" s="29" t="s">
        <v>238</v>
      </c>
      <c r="G68" s="29" t="s">
        <v>234</v>
      </c>
      <c r="H68" s="95"/>
    </row>
    <row r="69" spans="1:8" ht="36" customHeight="1">
      <c r="A69" s="28">
        <v>19</v>
      </c>
      <c r="B69" s="29" t="s">
        <v>239</v>
      </c>
      <c r="C69" s="30" t="s">
        <v>240</v>
      </c>
      <c r="D69" s="39">
        <v>4900</v>
      </c>
      <c r="E69" s="29" t="s">
        <v>241</v>
      </c>
      <c r="F69" s="29" t="s">
        <v>242</v>
      </c>
      <c r="G69" s="29" t="s">
        <v>234</v>
      </c>
      <c r="H69" s="95"/>
    </row>
    <row r="70" spans="1:8" ht="36" customHeight="1">
      <c r="A70" s="28">
        <v>20</v>
      </c>
      <c r="B70" s="29" t="s">
        <v>243</v>
      </c>
      <c r="C70" s="30" t="s">
        <v>244</v>
      </c>
      <c r="D70" s="39">
        <v>2600</v>
      </c>
      <c r="E70" s="29" t="s">
        <v>245</v>
      </c>
      <c r="F70" s="29" t="s">
        <v>246</v>
      </c>
      <c r="G70" s="29" t="s">
        <v>234</v>
      </c>
      <c r="H70" s="95"/>
    </row>
    <row r="71" spans="1:8" ht="36" customHeight="1">
      <c r="A71" s="28">
        <v>21</v>
      </c>
      <c r="B71" s="29" t="s">
        <v>247</v>
      </c>
      <c r="C71" s="30" t="s">
        <v>248</v>
      </c>
      <c r="D71" s="39">
        <v>12200</v>
      </c>
      <c r="E71" s="29" t="s">
        <v>249</v>
      </c>
      <c r="F71" s="29" t="s">
        <v>250</v>
      </c>
      <c r="G71" s="29" t="s">
        <v>234</v>
      </c>
      <c r="H71" s="95"/>
    </row>
    <row r="72" spans="1:8" ht="36" customHeight="1">
      <c r="A72" s="28">
        <v>22</v>
      </c>
      <c r="B72" s="29" t="s">
        <v>251</v>
      </c>
      <c r="C72" s="30" t="s">
        <v>252</v>
      </c>
      <c r="D72" s="39">
        <v>4700</v>
      </c>
      <c r="E72" s="29" t="s">
        <v>253</v>
      </c>
      <c r="F72" s="29" t="s">
        <v>254</v>
      </c>
      <c r="G72" s="29" t="s">
        <v>234</v>
      </c>
      <c r="H72" s="95"/>
    </row>
    <row r="73" spans="1:8" ht="36" customHeight="1">
      <c r="A73" s="28">
        <v>23</v>
      </c>
      <c r="B73" s="29" t="s">
        <v>255</v>
      </c>
      <c r="C73" s="30" t="s">
        <v>256</v>
      </c>
      <c r="D73" s="39">
        <v>1600</v>
      </c>
      <c r="E73" s="29" t="s">
        <v>257</v>
      </c>
      <c r="F73" s="29" t="s">
        <v>258</v>
      </c>
      <c r="G73" s="29" t="s">
        <v>234</v>
      </c>
      <c r="H73" s="95"/>
    </row>
    <row r="74" spans="1:8" ht="36" customHeight="1">
      <c r="A74" s="28">
        <v>24</v>
      </c>
      <c r="B74" s="29" t="s">
        <v>259</v>
      </c>
      <c r="C74" s="30" t="s">
        <v>260</v>
      </c>
      <c r="D74" s="39">
        <v>13600</v>
      </c>
      <c r="E74" s="29" t="s">
        <v>261</v>
      </c>
      <c r="F74" s="29" t="s">
        <v>262</v>
      </c>
      <c r="G74" s="29" t="s">
        <v>234</v>
      </c>
      <c r="H74" s="95"/>
    </row>
    <row r="75" spans="1:8" ht="36" customHeight="1">
      <c r="A75" s="28">
        <v>25</v>
      </c>
      <c r="B75" s="29" t="s">
        <v>263</v>
      </c>
      <c r="C75" s="30" t="s">
        <v>264</v>
      </c>
      <c r="D75" s="39">
        <v>2500</v>
      </c>
      <c r="E75" s="29" t="s">
        <v>265</v>
      </c>
      <c r="F75" s="29" t="s">
        <v>266</v>
      </c>
      <c r="G75" s="29" t="s">
        <v>234</v>
      </c>
      <c r="H75" s="95"/>
    </row>
    <row r="76" spans="1:8" ht="36" customHeight="1">
      <c r="A76" s="28">
        <v>26</v>
      </c>
      <c r="B76" s="29" t="s">
        <v>267</v>
      </c>
      <c r="C76" s="30" t="s">
        <v>268</v>
      </c>
      <c r="D76" s="39">
        <v>3100</v>
      </c>
      <c r="E76" s="29" t="s">
        <v>269</v>
      </c>
      <c r="F76" s="29" t="s">
        <v>270</v>
      </c>
      <c r="G76" s="29" t="s">
        <v>234</v>
      </c>
      <c r="H76" s="95"/>
    </row>
    <row r="77" spans="1:8" ht="36" customHeight="1">
      <c r="A77" s="28">
        <v>27</v>
      </c>
      <c r="B77" s="29" t="s">
        <v>271</v>
      </c>
      <c r="C77" s="30" t="s">
        <v>272</v>
      </c>
      <c r="D77" s="39">
        <v>2800</v>
      </c>
      <c r="E77" s="29" t="s">
        <v>273</v>
      </c>
      <c r="F77" s="29" t="s">
        <v>274</v>
      </c>
      <c r="G77" s="29" t="s">
        <v>234</v>
      </c>
      <c r="H77" s="95"/>
    </row>
    <row r="78" spans="1:8" ht="36" customHeight="1">
      <c r="A78" s="28">
        <v>28</v>
      </c>
      <c r="B78" s="29" t="s">
        <v>275</v>
      </c>
      <c r="C78" s="30" t="s">
        <v>276</v>
      </c>
      <c r="D78" s="39">
        <v>3100</v>
      </c>
      <c r="E78" s="29" t="s">
        <v>277</v>
      </c>
      <c r="F78" s="29" t="s">
        <v>278</v>
      </c>
      <c r="G78" s="29" t="s">
        <v>234</v>
      </c>
      <c r="H78" s="95"/>
    </row>
    <row r="79" spans="1:8" ht="36" customHeight="1">
      <c r="A79" s="28">
        <v>29</v>
      </c>
      <c r="B79" s="29" t="s">
        <v>279</v>
      </c>
      <c r="C79" s="30" t="s">
        <v>280</v>
      </c>
      <c r="D79" s="39">
        <v>3500</v>
      </c>
      <c r="E79" s="29" t="s">
        <v>281</v>
      </c>
      <c r="F79" s="29" t="s">
        <v>282</v>
      </c>
      <c r="G79" s="29" t="s">
        <v>234</v>
      </c>
      <c r="H79" s="95"/>
    </row>
    <row r="80" spans="1:8" ht="36" customHeight="1">
      <c r="A80" s="28">
        <v>30</v>
      </c>
      <c r="B80" s="29" t="s">
        <v>283</v>
      </c>
      <c r="C80" s="30" t="s">
        <v>284</v>
      </c>
      <c r="D80" s="39">
        <v>4300</v>
      </c>
      <c r="E80" s="29" t="s">
        <v>285</v>
      </c>
      <c r="F80" s="29" t="s">
        <v>286</v>
      </c>
      <c r="G80" s="29" t="s">
        <v>234</v>
      </c>
      <c r="H80" s="95"/>
    </row>
  </sheetData>
  <sheetProtection/>
  <autoFilter ref="A4:H81"/>
  <mergeCells count="11">
    <mergeCell ref="A1:B1"/>
    <mergeCell ref="A2:H2"/>
    <mergeCell ref="A3:B3"/>
    <mergeCell ref="D3:H3"/>
    <mergeCell ref="A5:C5"/>
    <mergeCell ref="A6:C6"/>
    <mergeCell ref="A8:C8"/>
    <mergeCell ref="A14:C14"/>
    <mergeCell ref="A27:C27"/>
    <mergeCell ref="A38:C38"/>
    <mergeCell ref="A50:C50"/>
  </mergeCells>
  <printOptions/>
  <pageMargins left="0.35" right="0.16" top="0.59" bottom="0.39" header="0.51" footer="0.2"/>
  <pageSetup firstPageNumber="37" useFirstPageNumber="1" horizontalDpi="600" verticalDpi="600" orientation="landscape" paperSize="9"/>
  <headerFooter differentOddEven="1" scaleWithDoc="0" alignWithMargins="0">
    <oddFooter>&amp;R— &amp;P —</oddFooter>
    <evenFooter>&amp;L— &amp;P —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workbookViewId="0" topLeftCell="A1">
      <pane ySplit="4" topLeftCell="A38" activePane="bottomLeft" state="frozen"/>
      <selection pane="bottomLeft" activeCell="I41" sqref="I41"/>
    </sheetView>
  </sheetViews>
  <sheetFormatPr defaultColWidth="8.75390625" defaultRowHeight="14.25"/>
  <cols>
    <col min="1" max="1" width="3.125" style="8" customWidth="1"/>
    <col min="2" max="2" width="9.00390625" style="8" customWidth="1"/>
    <col min="3" max="3" width="4.75390625" style="8" customWidth="1"/>
    <col min="4" max="4" width="4.50390625" style="8" customWidth="1"/>
    <col min="5" max="5" width="17.50390625" style="9" customWidth="1"/>
    <col min="6" max="6" width="4.50390625" style="8" customWidth="1"/>
    <col min="7" max="7" width="4.625" style="10" customWidth="1"/>
    <col min="8" max="8" width="8.00390625" style="8" customWidth="1"/>
    <col min="9" max="9" width="8.25390625" style="10" customWidth="1"/>
    <col min="10" max="10" width="6.875" style="8" customWidth="1"/>
    <col min="11" max="11" width="8.50390625" style="8" customWidth="1"/>
    <col min="12" max="12" width="21.75390625" style="11" customWidth="1"/>
    <col min="13" max="13" width="9.125" style="10" customWidth="1"/>
    <col min="14" max="14" width="7.875" style="10" customWidth="1"/>
    <col min="15" max="15" width="10.75390625" style="12" customWidth="1"/>
    <col min="16" max="16" width="3.375" style="13" customWidth="1"/>
    <col min="17" max="34" width="9.00390625" style="14" bestFit="1" customWidth="1"/>
    <col min="35" max="16384" width="8.75390625" style="14" customWidth="1"/>
  </cols>
  <sheetData>
    <row r="1" spans="1:16" ht="33" customHeight="1">
      <c r="A1" s="15" t="s">
        <v>287</v>
      </c>
      <c r="B1" s="16"/>
      <c r="C1" s="16"/>
      <c r="D1" s="16"/>
      <c r="E1" s="17"/>
      <c r="F1" s="16"/>
      <c r="G1" s="16"/>
      <c r="H1" s="16"/>
      <c r="I1" s="16"/>
      <c r="J1" s="16"/>
      <c r="K1" s="16"/>
      <c r="L1" s="17"/>
      <c r="M1" s="16"/>
      <c r="N1" s="16"/>
      <c r="O1" s="16"/>
      <c r="P1" s="16"/>
    </row>
    <row r="2" spans="1:16" ht="15">
      <c r="A2" s="18" t="s">
        <v>288</v>
      </c>
      <c r="B2" s="19"/>
      <c r="C2" s="19"/>
      <c r="D2" s="19"/>
      <c r="E2" s="18"/>
      <c r="F2" s="20"/>
      <c r="G2" s="20"/>
      <c r="H2" s="19"/>
      <c r="I2" s="19"/>
      <c r="J2" s="19"/>
      <c r="K2" s="19"/>
      <c r="L2" s="18"/>
      <c r="M2" s="62" t="s">
        <v>289</v>
      </c>
      <c r="N2" s="62"/>
      <c r="O2" s="63"/>
      <c r="P2" s="62"/>
    </row>
    <row r="3" spans="1:16" s="1" customFormat="1" ht="60.75" customHeight="1">
      <c r="A3" s="21" t="s">
        <v>1</v>
      </c>
      <c r="B3" s="22" t="s">
        <v>29</v>
      </c>
      <c r="C3" s="22" t="s">
        <v>290</v>
      </c>
      <c r="D3" s="22" t="s">
        <v>291</v>
      </c>
      <c r="E3" s="22" t="s">
        <v>292</v>
      </c>
      <c r="F3" s="23" t="s">
        <v>293</v>
      </c>
      <c r="G3" s="22" t="s">
        <v>294</v>
      </c>
      <c r="H3" s="21" t="s">
        <v>295</v>
      </c>
      <c r="I3" s="22" t="s">
        <v>296</v>
      </c>
      <c r="J3" s="22" t="s">
        <v>297</v>
      </c>
      <c r="K3" s="21" t="s">
        <v>298</v>
      </c>
      <c r="L3" s="22" t="s">
        <v>299</v>
      </c>
      <c r="M3" s="22" t="s">
        <v>300</v>
      </c>
      <c r="N3" s="22" t="s">
        <v>301</v>
      </c>
      <c r="O3" s="21" t="s">
        <v>302</v>
      </c>
      <c r="P3" s="22" t="s">
        <v>35</v>
      </c>
    </row>
    <row r="4" spans="1:16" s="2" customFormat="1" ht="30.75" customHeight="1">
      <c r="A4" s="24" t="s">
        <v>303</v>
      </c>
      <c r="B4" s="25"/>
      <c r="C4" s="25"/>
      <c r="D4" s="26"/>
      <c r="E4" s="27"/>
      <c r="F4" s="23"/>
      <c r="G4" s="22"/>
      <c r="H4" s="21">
        <f>SUM(H5:H39)</f>
        <v>1306779.96</v>
      </c>
      <c r="I4" s="21">
        <f>SUM(I5:I39)</f>
        <v>0</v>
      </c>
      <c r="J4" s="21">
        <f>SUM(J5:J39)</f>
        <v>7310</v>
      </c>
      <c r="K4" s="21">
        <f>SUM(K5:K39)</f>
        <v>65600</v>
      </c>
      <c r="L4" s="27"/>
      <c r="M4" s="22"/>
      <c r="N4" s="22"/>
      <c r="O4" s="64"/>
      <c r="P4" s="22"/>
    </row>
    <row r="5" spans="1:16" s="2" customFormat="1" ht="30.75" customHeight="1">
      <c r="A5" s="24" t="s">
        <v>304</v>
      </c>
      <c r="B5" s="25"/>
      <c r="C5" s="25"/>
      <c r="D5" s="26"/>
      <c r="E5" s="27"/>
      <c r="F5" s="23"/>
      <c r="G5" s="22"/>
      <c r="H5" s="21"/>
      <c r="I5" s="22"/>
      <c r="J5" s="21"/>
      <c r="K5" s="21"/>
      <c r="L5" s="27"/>
      <c r="M5" s="22"/>
      <c r="N5" s="22"/>
      <c r="O5" s="64"/>
      <c r="P5" s="22"/>
    </row>
    <row r="6" spans="1:16" ht="40.5">
      <c r="A6" s="28">
        <v>1</v>
      </c>
      <c r="B6" s="29" t="s">
        <v>305</v>
      </c>
      <c r="C6" s="29" t="s">
        <v>306</v>
      </c>
      <c r="D6" s="29" t="s">
        <v>307</v>
      </c>
      <c r="E6" s="30" t="s">
        <v>308</v>
      </c>
      <c r="F6" s="28" t="s">
        <v>309</v>
      </c>
      <c r="G6" s="29" t="s">
        <v>310</v>
      </c>
      <c r="H6" s="28" t="s">
        <v>309</v>
      </c>
      <c r="I6" s="29" t="s">
        <v>311</v>
      </c>
      <c r="J6" s="28" t="s">
        <v>309</v>
      </c>
      <c r="K6" s="28" t="s">
        <v>309</v>
      </c>
      <c r="L6" s="30" t="s">
        <v>312</v>
      </c>
      <c r="M6" s="29"/>
      <c r="N6" s="29" t="s">
        <v>313</v>
      </c>
      <c r="O6" s="28" t="s">
        <v>314</v>
      </c>
      <c r="P6" s="29"/>
    </row>
    <row r="7" spans="1:16" ht="70.5" customHeight="1">
      <c r="A7" s="28">
        <v>2</v>
      </c>
      <c r="B7" s="29" t="s">
        <v>38</v>
      </c>
      <c r="C7" s="29" t="s">
        <v>306</v>
      </c>
      <c r="D7" s="29" t="s">
        <v>315</v>
      </c>
      <c r="E7" s="30" t="s">
        <v>316</v>
      </c>
      <c r="F7" s="28" t="s">
        <v>317</v>
      </c>
      <c r="G7" s="29" t="s">
        <v>318</v>
      </c>
      <c r="H7" s="28">
        <v>650000</v>
      </c>
      <c r="I7" s="29" t="s">
        <v>311</v>
      </c>
      <c r="J7" s="28"/>
      <c r="K7" s="28"/>
      <c r="L7" s="30" t="s">
        <v>319</v>
      </c>
      <c r="M7" s="29" t="s">
        <v>320</v>
      </c>
      <c r="N7" s="29" t="s">
        <v>313</v>
      </c>
      <c r="O7" s="28" t="s">
        <v>321</v>
      </c>
      <c r="P7" s="29"/>
    </row>
    <row r="8" spans="1:16" ht="70.5" customHeight="1">
      <c r="A8" s="28">
        <v>3</v>
      </c>
      <c r="B8" s="29" t="s">
        <v>322</v>
      </c>
      <c r="C8" s="29" t="s">
        <v>306</v>
      </c>
      <c r="D8" s="29" t="s">
        <v>323</v>
      </c>
      <c r="E8" s="30" t="s">
        <v>324</v>
      </c>
      <c r="F8" s="28" t="s">
        <v>325</v>
      </c>
      <c r="G8" s="29" t="s">
        <v>318</v>
      </c>
      <c r="H8" s="28">
        <v>54000</v>
      </c>
      <c r="I8" s="29" t="s">
        <v>311</v>
      </c>
      <c r="J8" s="28">
        <v>1000</v>
      </c>
      <c r="K8" s="28"/>
      <c r="L8" s="30" t="s">
        <v>319</v>
      </c>
      <c r="M8" s="29" t="s">
        <v>320</v>
      </c>
      <c r="N8" s="29" t="s">
        <v>313</v>
      </c>
      <c r="O8" s="28" t="s">
        <v>314</v>
      </c>
      <c r="P8" s="29"/>
    </row>
    <row r="9" spans="1:16" s="2" customFormat="1" ht="30.75" customHeight="1">
      <c r="A9" s="24" t="s">
        <v>326</v>
      </c>
      <c r="B9" s="25"/>
      <c r="C9" s="25"/>
      <c r="D9" s="26"/>
      <c r="E9" s="27"/>
      <c r="F9" s="23"/>
      <c r="G9" s="22"/>
      <c r="H9" s="21"/>
      <c r="I9" s="22"/>
      <c r="J9" s="21"/>
      <c r="K9" s="21"/>
      <c r="L9" s="27"/>
      <c r="M9" s="22"/>
      <c r="N9" s="22"/>
      <c r="O9" s="64"/>
      <c r="P9" s="22"/>
    </row>
    <row r="10" spans="1:16" s="2" customFormat="1" ht="30.75" customHeight="1">
      <c r="A10" s="24" t="s">
        <v>327</v>
      </c>
      <c r="B10" s="25"/>
      <c r="C10" s="25"/>
      <c r="D10" s="26"/>
      <c r="E10" s="27"/>
      <c r="F10" s="23"/>
      <c r="G10" s="22"/>
      <c r="H10" s="21"/>
      <c r="I10" s="22"/>
      <c r="J10" s="21"/>
      <c r="K10" s="21"/>
      <c r="L10" s="27"/>
      <c r="M10" s="22"/>
      <c r="N10" s="22"/>
      <c r="O10" s="64"/>
      <c r="P10" s="22"/>
    </row>
    <row r="11" spans="1:16" s="3" customFormat="1" ht="121.5">
      <c r="A11" s="28">
        <v>1</v>
      </c>
      <c r="B11" s="29" t="s">
        <v>328</v>
      </c>
      <c r="C11" s="29" t="s">
        <v>306</v>
      </c>
      <c r="D11" s="29" t="s">
        <v>329</v>
      </c>
      <c r="E11" s="30" t="s">
        <v>330</v>
      </c>
      <c r="F11" s="28" t="s">
        <v>331</v>
      </c>
      <c r="G11" s="29" t="s">
        <v>318</v>
      </c>
      <c r="H11" s="28">
        <v>16100</v>
      </c>
      <c r="I11" s="29" t="s">
        <v>332</v>
      </c>
      <c r="J11" s="28">
        <v>0</v>
      </c>
      <c r="K11" s="28">
        <v>200</v>
      </c>
      <c r="L11" s="30" t="s">
        <v>333</v>
      </c>
      <c r="M11" s="29" t="s">
        <v>334</v>
      </c>
      <c r="N11" s="29" t="s">
        <v>335</v>
      </c>
      <c r="O11" s="28" t="s">
        <v>336</v>
      </c>
      <c r="P11" s="29" t="s">
        <v>337</v>
      </c>
    </row>
    <row r="12" spans="1:16" ht="121.5">
      <c r="A12" s="28">
        <v>2</v>
      </c>
      <c r="B12" s="29" t="s">
        <v>338</v>
      </c>
      <c r="C12" s="29" t="s">
        <v>306</v>
      </c>
      <c r="D12" s="29" t="s">
        <v>339</v>
      </c>
      <c r="E12" s="30" t="s">
        <v>340</v>
      </c>
      <c r="F12" s="28">
        <v>2021</v>
      </c>
      <c r="G12" s="29" t="s">
        <v>318</v>
      </c>
      <c r="H12" s="28">
        <v>500</v>
      </c>
      <c r="I12" s="29" t="s">
        <v>341</v>
      </c>
      <c r="J12" s="28" t="s">
        <v>342</v>
      </c>
      <c r="K12" s="28">
        <v>500</v>
      </c>
      <c r="L12" s="30" t="s">
        <v>343</v>
      </c>
      <c r="M12" s="29" t="s">
        <v>344</v>
      </c>
      <c r="N12" s="29" t="s">
        <v>335</v>
      </c>
      <c r="O12" s="28" t="s">
        <v>345</v>
      </c>
      <c r="P12" s="29" t="s">
        <v>337</v>
      </c>
    </row>
    <row r="13" spans="1:16" ht="189">
      <c r="A13" s="28">
        <v>3</v>
      </c>
      <c r="B13" s="29" t="s">
        <v>346</v>
      </c>
      <c r="C13" s="29" t="s">
        <v>306</v>
      </c>
      <c r="D13" s="29" t="s">
        <v>347</v>
      </c>
      <c r="E13" s="30" t="s">
        <v>348</v>
      </c>
      <c r="F13" s="28" t="s">
        <v>331</v>
      </c>
      <c r="G13" s="29" t="s">
        <v>318</v>
      </c>
      <c r="H13" s="28">
        <v>1680</v>
      </c>
      <c r="I13" s="29" t="s">
        <v>349</v>
      </c>
      <c r="J13" s="28" t="s">
        <v>342</v>
      </c>
      <c r="K13" s="28">
        <v>750</v>
      </c>
      <c r="L13" s="30" t="s">
        <v>350</v>
      </c>
      <c r="M13" s="29" t="s">
        <v>351</v>
      </c>
      <c r="N13" s="29" t="s">
        <v>352</v>
      </c>
      <c r="O13" s="28" t="s">
        <v>353</v>
      </c>
      <c r="P13" s="29" t="s">
        <v>337</v>
      </c>
    </row>
    <row r="14" spans="1:16" ht="120" customHeight="1">
      <c r="A14" s="28">
        <v>4</v>
      </c>
      <c r="B14" s="29" t="s">
        <v>354</v>
      </c>
      <c r="C14" s="29" t="s">
        <v>306</v>
      </c>
      <c r="D14" s="29" t="s">
        <v>355</v>
      </c>
      <c r="E14" s="30" t="s">
        <v>356</v>
      </c>
      <c r="F14" s="28" t="s">
        <v>331</v>
      </c>
      <c r="G14" s="29" t="s">
        <v>318</v>
      </c>
      <c r="H14" s="28">
        <v>1500</v>
      </c>
      <c r="I14" s="29" t="s">
        <v>349</v>
      </c>
      <c r="J14" s="28" t="s">
        <v>342</v>
      </c>
      <c r="K14" s="28">
        <v>700</v>
      </c>
      <c r="L14" s="30" t="s">
        <v>357</v>
      </c>
      <c r="M14" s="29" t="s">
        <v>358</v>
      </c>
      <c r="N14" s="29" t="s">
        <v>359</v>
      </c>
      <c r="O14" s="28" t="s">
        <v>360</v>
      </c>
      <c r="P14" s="29" t="s">
        <v>337</v>
      </c>
    </row>
    <row r="15" spans="1:16" ht="81">
      <c r="A15" s="28">
        <v>5</v>
      </c>
      <c r="B15" s="29" t="s">
        <v>361</v>
      </c>
      <c r="C15" s="29" t="s">
        <v>306</v>
      </c>
      <c r="D15" s="29" t="s">
        <v>362</v>
      </c>
      <c r="E15" s="30" t="s">
        <v>363</v>
      </c>
      <c r="F15" s="28" t="s">
        <v>309</v>
      </c>
      <c r="G15" s="29" t="s">
        <v>318</v>
      </c>
      <c r="H15" s="28">
        <v>1160</v>
      </c>
      <c r="I15" s="29" t="s">
        <v>364</v>
      </c>
      <c r="J15" s="28">
        <v>0</v>
      </c>
      <c r="K15" s="28" t="s">
        <v>309</v>
      </c>
      <c r="L15" s="33"/>
      <c r="M15" s="29" t="s">
        <v>365</v>
      </c>
      <c r="N15" s="29" t="s">
        <v>365</v>
      </c>
      <c r="O15" s="28" t="s">
        <v>366</v>
      </c>
      <c r="P15" s="29"/>
    </row>
    <row r="16" spans="1:16" s="2" customFormat="1" ht="30.75" customHeight="1">
      <c r="A16" s="24" t="s">
        <v>367</v>
      </c>
      <c r="B16" s="25"/>
      <c r="C16" s="25"/>
      <c r="D16" s="26"/>
      <c r="E16" s="27"/>
      <c r="F16" s="23"/>
      <c r="G16" s="22"/>
      <c r="H16" s="21"/>
      <c r="I16" s="22"/>
      <c r="J16" s="21"/>
      <c r="K16" s="21"/>
      <c r="L16" s="27"/>
      <c r="M16" s="22"/>
      <c r="N16" s="22"/>
      <c r="O16" s="64"/>
      <c r="P16" s="22"/>
    </row>
    <row r="17" spans="1:16" s="4" customFormat="1" ht="45.75" customHeight="1">
      <c r="A17" s="31">
        <v>1</v>
      </c>
      <c r="B17" s="32" t="s">
        <v>368</v>
      </c>
      <c r="C17" s="32"/>
      <c r="D17" s="32"/>
      <c r="E17" s="33" t="s">
        <v>369</v>
      </c>
      <c r="F17" s="31"/>
      <c r="G17" s="32"/>
      <c r="H17" s="31"/>
      <c r="I17" s="32"/>
      <c r="J17" s="31"/>
      <c r="K17" s="31"/>
      <c r="L17" s="33"/>
      <c r="M17" s="32"/>
      <c r="N17" s="32"/>
      <c r="O17" s="65"/>
      <c r="P17" s="32"/>
    </row>
    <row r="18" spans="1:16" s="5" customFormat="1" ht="63.75" customHeight="1">
      <c r="A18" s="28">
        <v>2</v>
      </c>
      <c r="B18" s="29" t="s">
        <v>370</v>
      </c>
      <c r="C18" s="29" t="s">
        <v>306</v>
      </c>
      <c r="D18" s="29" t="s">
        <v>371</v>
      </c>
      <c r="E18" s="30" t="s">
        <v>372</v>
      </c>
      <c r="F18" s="34" t="s">
        <v>325</v>
      </c>
      <c r="G18" s="29" t="s">
        <v>318</v>
      </c>
      <c r="H18" s="28">
        <v>10000</v>
      </c>
      <c r="I18" s="29" t="s">
        <v>311</v>
      </c>
      <c r="J18" s="28"/>
      <c r="K18" s="28"/>
      <c r="L18" s="30" t="s">
        <v>373</v>
      </c>
      <c r="M18" s="29" t="s">
        <v>374</v>
      </c>
      <c r="N18" s="29" t="s">
        <v>375</v>
      </c>
      <c r="O18" s="28">
        <v>23522635</v>
      </c>
      <c r="P18" s="29"/>
    </row>
    <row r="19" spans="1:16" ht="94.5">
      <c r="A19" s="28">
        <v>3</v>
      </c>
      <c r="B19" s="29" t="s">
        <v>83</v>
      </c>
      <c r="C19" s="29" t="s">
        <v>306</v>
      </c>
      <c r="D19" s="29" t="s">
        <v>376</v>
      </c>
      <c r="E19" s="30" t="s">
        <v>377</v>
      </c>
      <c r="F19" s="35" t="s">
        <v>378</v>
      </c>
      <c r="G19" s="29" t="s">
        <v>318</v>
      </c>
      <c r="H19" s="28">
        <v>9200</v>
      </c>
      <c r="I19" s="29" t="s">
        <v>310</v>
      </c>
      <c r="J19" s="28">
        <v>0</v>
      </c>
      <c r="K19" s="28">
        <v>3500</v>
      </c>
      <c r="L19" s="41" t="s">
        <v>379</v>
      </c>
      <c r="M19" s="40" t="s">
        <v>380</v>
      </c>
      <c r="N19" s="40" t="s">
        <v>381</v>
      </c>
      <c r="O19" s="34" t="s">
        <v>309</v>
      </c>
      <c r="P19" s="29" t="s">
        <v>382</v>
      </c>
    </row>
    <row r="20" spans="1:16" ht="94.5">
      <c r="A20" s="28">
        <v>4</v>
      </c>
      <c r="B20" s="29" t="s">
        <v>383</v>
      </c>
      <c r="C20" s="29" t="s">
        <v>306</v>
      </c>
      <c r="D20" s="29" t="s">
        <v>376</v>
      </c>
      <c r="E20" s="30" t="s">
        <v>384</v>
      </c>
      <c r="F20" s="35" t="s">
        <v>378</v>
      </c>
      <c r="G20" s="29" t="s">
        <v>318</v>
      </c>
      <c r="H20" s="28">
        <v>6750</v>
      </c>
      <c r="I20" s="29" t="s">
        <v>310</v>
      </c>
      <c r="J20" s="28">
        <v>0</v>
      </c>
      <c r="K20" s="28">
        <v>2500</v>
      </c>
      <c r="L20" s="41" t="s">
        <v>379</v>
      </c>
      <c r="M20" s="40" t="s">
        <v>380</v>
      </c>
      <c r="N20" s="40" t="s">
        <v>381</v>
      </c>
      <c r="O20" s="34" t="s">
        <v>309</v>
      </c>
      <c r="P20" s="29" t="s">
        <v>382</v>
      </c>
    </row>
    <row r="21" spans="1:16" ht="94.5">
      <c r="A21" s="28">
        <v>5</v>
      </c>
      <c r="B21" s="29" t="s">
        <v>385</v>
      </c>
      <c r="C21" s="29" t="s">
        <v>306</v>
      </c>
      <c r="D21" s="29" t="s">
        <v>376</v>
      </c>
      <c r="E21" s="30" t="s">
        <v>386</v>
      </c>
      <c r="F21" s="35" t="s">
        <v>331</v>
      </c>
      <c r="G21" s="29" t="s">
        <v>318</v>
      </c>
      <c r="H21" s="28">
        <v>8400</v>
      </c>
      <c r="I21" s="29" t="s">
        <v>387</v>
      </c>
      <c r="J21" s="28">
        <v>0</v>
      </c>
      <c r="K21" s="28">
        <v>3000</v>
      </c>
      <c r="L21" s="41" t="s">
        <v>379</v>
      </c>
      <c r="M21" s="40" t="s">
        <v>388</v>
      </c>
      <c r="N21" s="40" t="s">
        <v>381</v>
      </c>
      <c r="O21" s="28" t="s">
        <v>389</v>
      </c>
      <c r="P21" s="29"/>
    </row>
    <row r="22" spans="1:16" ht="94.5">
      <c r="A22" s="28">
        <v>6</v>
      </c>
      <c r="B22" s="29" t="s">
        <v>390</v>
      </c>
      <c r="C22" s="29" t="s">
        <v>306</v>
      </c>
      <c r="D22" s="29" t="s">
        <v>376</v>
      </c>
      <c r="E22" s="30" t="s">
        <v>391</v>
      </c>
      <c r="F22" s="35" t="s">
        <v>378</v>
      </c>
      <c r="G22" s="29" t="s">
        <v>318</v>
      </c>
      <c r="H22" s="28">
        <v>1850</v>
      </c>
      <c r="I22" s="29" t="s">
        <v>310</v>
      </c>
      <c r="J22" s="28">
        <v>0</v>
      </c>
      <c r="K22" s="28">
        <v>850</v>
      </c>
      <c r="L22" s="41" t="s">
        <v>379</v>
      </c>
      <c r="M22" s="40" t="s">
        <v>380</v>
      </c>
      <c r="N22" s="40" t="s">
        <v>381</v>
      </c>
      <c r="O22" s="34" t="s">
        <v>309</v>
      </c>
      <c r="P22" s="29" t="s">
        <v>382</v>
      </c>
    </row>
    <row r="23" spans="1:16" ht="94.5">
      <c r="A23" s="28">
        <v>7</v>
      </c>
      <c r="B23" s="29" t="s">
        <v>392</v>
      </c>
      <c r="C23" s="29" t="s">
        <v>306</v>
      </c>
      <c r="D23" s="29" t="s">
        <v>393</v>
      </c>
      <c r="E23" s="30" t="s">
        <v>394</v>
      </c>
      <c r="F23" s="35" t="s">
        <v>378</v>
      </c>
      <c r="G23" s="29" t="s">
        <v>318</v>
      </c>
      <c r="H23" s="28">
        <v>1800</v>
      </c>
      <c r="I23" s="29" t="s">
        <v>395</v>
      </c>
      <c r="J23" s="28">
        <v>0</v>
      </c>
      <c r="K23" s="28">
        <v>800</v>
      </c>
      <c r="L23" s="41" t="s">
        <v>379</v>
      </c>
      <c r="M23" s="40" t="s">
        <v>396</v>
      </c>
      <c r="N23" s="40" t="s">
        <v>381</v>
      </c>
      <c r="O23" s="34" t="s">
        <v>397</v>
      </c>
      <c r="P23" s="29"/>
    </row>
    <row r="24" spans="1:16" ht="94.5">
      <c r="A24" s="28">
        <v>8</v>
      </c>
      <c r="B24" s="29" t="s">
        <v>398</v>
      </c>
      <c r="C24" s="29" t="s">
        <v>306</v>
      </c>
      <c r="D24" s="29" t="s">
        <v>393</v>
      </c>
      <c r="E24" s="30" t="s">
        <v>399</v>
      </c>
      <c r="F24" s="28" t="s">
        <v>378</v>
      </c>
      <c r="G24" s="29" t="s">
        <v>318</v>
      </c>
      <c r="H24" s="28">
        <v>1800</v>
      </c>
      <c r="I24" s="29" t="s">
        <v>395</v>
      </c>
      <c r="J24" s="28">
        <v>0</v>
      </c>
      <c r="K24" s="28">
        <v>800</v>
      </c>
      <c r="L24" s="41" t="s">
        <v>379</v>
      </c>
      <c r="M24" s="40" t="s">
        <v>400</v>
      </c>
      <c r="N24" s="40" t="s">
        <v>381</v>
      </c>
      <c r="O24" s="34" t="s">
        <v>401</v>
      </c>
      <c r="P24" s="29"/>
    </row>
    <row r="25" spans="1:16" ht="66" customHeight="1">
      <c r="A25" s="28">
        <v>9</v>
      </c>
      <c r="B25" s="29" t="s">
        <v>402</v>
      </c>
      <c r="C25" s="29" t="s">
        <v>306</v>
      </c>
      <c r="D25" s="29" t="s">
        <v>403</v>
      </c>
      <c r="E25" s="36" t="s">
        <v>404</v>
      </c>
      <c r="F25" s="37" t="s">
        <v>405</v>
      </c>
      <c r="G25" s="38"/>
      <c r="H25" s="39">
        <v>9999.96</v>
      </c>
      <c r="I25" s="30" t="s">
        <v>406</v>
      </c>
      <c r="J25" s="39"/>
      <c r="K25" s="39"/>
      <c r="L25" s="30" t="s">
        <v>407</v>
      </c>
      <c r="M25" s="29" t="s">
        <v>408</v>
      </c>
      <c r="N25" s="29" t="s">
        <v>409</v>
      </c>
      <c r="O25" s="66" t="s">
        <v>410</v>
      </c>
      <c r="P25" s="29"/>
    </row>
    <row r="26" spans="1:16" ht="105" customHeight="1">
      <c r="A26" s="28">
        <v>10</v>
      </c>
      <c r="B26" s="40" t="s">
        <v>118</v>
      </c>
      <c r="C26" s="40" t="s">
        <v>306</v>
      </c>
      <c r="D26" s="29" t="s">
        <v>403</v>
      </c>
      <c r="E26" s="41" t="s">
        <v>411</v>
      </c>
      <c r="F26" s="42" t="s">
        <v>325</v>
      </c>
      <c r="G26" s="40" t="s">
        <v>318</v>
      </c>
      <c r="H26" s="34">
        <v>8000</v>
      </c>
      <c r="I26" s="40" t="s">
        <v>412</v>
      </c>
      <c r="J26" s="34">
        <v>0</v>
      </c>
      <c r="K26" s="28">
        <v>500</v>
      </c>
      <c r="L26" s="30" t="s">
        <v>413</v>
      </c>
      <c r="M26" s="29" t="s">
        <v>414</v>
      </c>
      <c r="N26" s="29" t="s">
        <v>415</v>
      </c>
      <c r="O26" s="28" t="s">
        <v>416</v>
      </c>
      <c r="P26" s="29"/>
    </row>
    <row r="27" spans="1:16" s="6" customFormat="1" ht="75">
      <c r="A27" s="28">
        <v>11</v>
      </c>
      <c r="B27" s="40" t="s">
        <v>417</v>
      </c>
      <c r="C27" s="40" t="s">
        <v>306</v>
      </c>
      <c r="D27" s="29" t="s">
        <v>418</v>
      </c>
      <c r="E27" s="30"/>
      <c r="F27" s="34" t="s">
        <v>419</v>
      </c>
      <c r="G27" s="40" t="s">
        <v>318</v>
      </c>
      <c r="H27" s="28">
        <v>12000</v>
      </c>
      <c r="I27" s="29" t="s">
        <v>420</v>
      </c>
      <c r="J27" s="28">
        <v>1200</v>
      </c>
      <c r="K27" s="28"/>
      <c r="L27" s="30" t="s">
        <v>421</v>
      </c>
      <c r="M27" s="29" t="s">
        <v>422</v>
      </c>
      <c r="N27" s="29" t="s">
        <v>423</v>
      </c>
      <c r="O27" s="28" t="s">
        <v>424</v>
      </c>
      <c r="P27" s="29"/>
    </row>
    <row r="28" spans="1:16" s="6" customFormat="1" ht="67.5">
      <c r="A28" s="28">
        <v>12</v>
      </c>
      <c r="B28" s="43" t="s">
        <v>425</v>
      </c>
      <c r="C28" s="30" t="s">
        <v>306</v>
      </c>
      <c r="D28" s="30" t="s">
        <v>426</v>
      </c>
      <c r="E28" s="44" t="s">
        <v>427</v>
      </c>
      <c r="F28" s="28" t="s">
        <v>325</v>
      </c>
      <c r="G28" s="29" t="s">
        <v>318</v>
      </c>
      <c r="H28" s="28">
        <v>2500</v>
      </c>
      <c r="I28" s="29" t="s">
        <v>428</v>
      </c>
      <c r="J28" s="28">
        <v>10</v>
      </c>
      <c r="K28" s="28">
        <v>1500</v>
      </c>
      <c r="L28" s="30" t="s">
        <v>429</v>
      </c>
      <c r="M28" s="43" t="s">
        <v>174</v>
      </c>
      <c r="N28" s="29" t="s">
        <v>174</v>
      </c>
      <c r="O28" s="28" t="s">
        <v>430</v>
      </c>
      <c r="P28" s="30"/>
    </row>
    <row r="29" spans="1:16" ht="54" customHeight="1">
      <c r="A29" s="28">
        <v>13</v>
      </c>
      <c r="B29" s="29" t="s">
        <v>431</v>
      </c>
      <c r="C29" s="29" t="s">
        <v>306</v>
      </c>
      <c r="D29" s="29" t="s">
        <v>362</v>
      </c>
      <c r="E29" s="30" t="s">
        <v>432</v>
      </c>
      <c r="F29" s="28" t="s">
        <v>309</v>
      </c>
      <c r="G29" s="29" t="s">
        <v>318</v>
      </c>
      <c r="H29" s="28">
        <v>1540</v>
      </c>
      <c r="I29" s="29" t="s">
        <v>364</v>
      </c>
      <c r="J29" s="28">
        <v>0</v>
      </c>
      <c r="K29" s="28" t="s">
        <v>309</v>
      </c>
      <c r="L29" s="33"/>
      <c r="M29" s="29" t="s">
        <v>182</v>
      </c>
      <c r="N29" s="29"/>
      <c r="O29" s="28" t="s">
        <v>366</v>
      </c>
      <c r="P29" s="29"/>
    </row>
    <row r="30" spans="1:16" s="2" customFormat="1" ht="30.75" customHeight="1">
      <c r="A30" s="45" t="s">
        <v>433</v>
      </c>
      <c r="B30" s="46"/>
      <c r="C30" s="46"/>
      <c r="D30" s="47"/>
      <c r="E30" s="48"/>
      <c r="F30" s="49"/>
      <c r="G30" s="50"/>
      <c r="H30" s="51"/>
      <c r="I30" s="50"/>
      <c r="J30" s="51"/>
      <c r="K30" s="51"/>
      <c r="L30" s="48"/>
      <c r="M30" s="50"/>
      <c r="N30" s="50"/>
      <c r="O30" s="67"/>
      <c r="P30" s="50"/>
    </row>
    <row r="31" spans="1:16" s="7" customFormat="1" ht="33" customHeight="1">
      <c r="A31" s="31"/>
      <c r="B31" s="32" t="s">
        <v>434</v>
      </c>
      <c r="C31" s="32"/>
      <c r="D31" s="32"/>
      <c r="E31" s="33" t="s">
        <v>435</v>
      </c>
      <c r="F31" s="52"/>
      <c r="G31" s="32"/>
      <c r="H31" s="31"/>
      <c r="I31" s="32"/>
      <c r="J31" s="31"/>
      <c r="K31" s="31"/>
      <c r="L31" s="33"/>
      <c r="M31" s="32"/>
      <c r="N31" s="32"/>
      <c r="O31" s="65"/>
      <c r="P31" s="32"/>
    </row>
    <row r="32" spans="1:16" s="2" customFormat="1" ht="30.75" customHeight="1">
      <c r="A32" s="53" t="s">
        <v>436</v>
      </c>
      <c r="B32" s="54"/>
      <c r="C32" s="54"/>
      <c r="D32" s="55"/>
      <c r="E32" s="56"/>
      <c r="F32" s="57"/>
      <c r="G32" s="58"/>
      <c r="H32" s="59"/>
      <c r="I32" s="58"/>
      <c r="J32" s="59"/>
      <c r="K32" s="59"/>
      <c r="L32" s="56"/>
      <c r="M32" s="58"/>
      <c r="N32" s="58"/>
      <c r="O32" s="68"/>
      <c r="P32" s="58"/>
    </row>
    <row r="33" spans="1:16" s="4" customFormat="1" ht="58.5" customHeight="1">
      <c r="A33" s="31">
        <v>1</v>
      </c>
      <c r="B33" s="32" t="s">
        <v>136</v>
      </c>
      <c r="C33" s="32"/>
      <c r="D33" s="32"/>
      <c r="E33" s="33" t="s">
        <v>437</v>
      </c>
      <c r="F33" s="31"/>
      <c r="G33" s="32"/>
      <c r="H33" s="31"/>
      <c r="I33" s="32"/>
      <c r="J33" s="31"/>
      <c r="K33" s="31"/>
      <c r="L33" s="33"/>
      <c r="M33" s="32"/>
      <c r="N33" s="32"/>
      <c r="O33" s="65"/>
      <c r="P33" s="32"/>
    </row>
    <row r="34" spans="1:16" s="6" customFormat="1" ht="126.75" customHeight="1">
      <c r="A34" s="28">
        <v>2</v>
      </c>
      <c r="B34" s="29" t="s">
        <v>438</v>
      </c>
      <c r="C34" s="30" t="s">
        <v>306</v>
      </c>
      <c r="D34" s="30" t="s">
        <v>439</v>
      </c>
      <c r="E34" s="30" t="s">
        <v>440</v>
      </c>
      <c r="F34" s="28" t="s">
        <v>441</v>
      </c>
      <c r="G34" s="29" t="s">
        <v>318</v>
      </c>
      <c r="H34" s="60">
        <v>450000</v>
      </c>
      <c r="I34" s="29" t="s">
        <v>412</v>
      </c>
      <c r="J34" s="28">
        <v>5000</v>
      </c>
      <c r="K34" s="28">
        <v>50000</v>
      </c>
      <c r="L34" s="30" t="s">
        <v>442</v>
      </c>
      <c r="M34" s="29" t="s">
        <v>443</v>
      </c>
      <c r="N34" s="29" t="s">
        <v>444</v>
      </c>
      <c r="O34" s="29" t="s">
        <v>445</v>
      </c>
      <c r="P34" s="30"/>
    </row>
    <row r="35" spans="1:16" s="2" customFormat="1" ht="30.75" customHeight="1">
      <c r="A35" s="24" t="s">
        <v>446</v>
      </c>
      <c r="B35" s="25"/>
      <c r="C35" s="25"/>
      <c r="D35" s="26"/>
      <c r="E35" s="27"/>
      <c r="F35" s="23"/>
      <c r="G35" s="22"/>
      <c r="H35" s="21"/>
      <c r="I35" s="22"/>
      <c r="J35" s="21"/>
      <c r="K35" s="21"/>
      <c r="L35" s="27"/>
      <c r="M35" s="22"/>
      <c r="N35" s="22"/>
      <c r="O35" s="64"/>
      <c r="P35" s="22"/>
    </row>
    <row r="36" spans="1:16" s="4" customFormat="1" ht="57.75" customHeight="1">
      <c r="A36" s="31">
        <v>1</v>
      </c>
      <c r="B36" s="32" t="s">
        <v>447</v>
      </c>
      <c r="C36" s="32"/>
      <c r="D36" s="32"/>
      <c r="E36" s="33" t="s">
        <v>448</v>
      </c>
      <c r="F36" s="31"/>
      <c r="G36" s="32"/>
      <c r="H36" s="31"/>
      <c r="I36" s="32"/>
      <c r="J36" s="31"/>
      <c r="K36" s="31"/>
      <c r="L36" s="33"/>
      <c r="M36" s="32"/>
      <c r="N36" s="32"/>
      <c r="O36" s="65"/>
      <c r="P36" s="32"/>
    </row>
    <row r="37" spans="1:16" s="6" customFormat="1" ht="63" customHeight="1">
      <c r="A37" s="28">
        <v>3</v>
      </c>
      <c r="B37" s="29" t="s">
        <v>449</v>
      </c>
      <c r="C37" s="40" t="s">
        <v>306</v>
      </c>
      <c r="D37" s="29" t="s">
        <v>450</v>
      </c>
      <c r="E37" s="30" t="s">
        <v>451</v>
      </c>
      <c r="F37" s="28" t="s">
        <v>452</v>
      </c>
      <c r="G37" s="40" t="s">
        <v>318</v>
      </c>
      <c r="H37" s="28">
        <v>50000</v>
      </c>
      <c r="I37" s="29" t="s">
        <v>412</v>
      </c>
      <c r="J37" s="28">
        <v>100</v>
      </c>
      <c r="K37" s="28"/>
      <c r="L37" s="33" t="s">
        <v>453</v>
      </c>
      <c r="M37" s="29"/>
      <c r="N37" s="29"/>
      <c r="O37" s="28"/>
      <c r="P37" s="29"/>
    </row>
    <row r="38" spans="1:16" ht="84.75" customHeight="1">
      <c r="A38" s="28">
        <v>5</v>
      </c>
      <c r="B38" s="29" t="s">
        <v>187</v>
      </c>
      <c r="C38" s="29" t="s">
        <v>306</v>
      </c>
      <c r="D38" s="29" t="s">
        <v>454</v>
      </c>
      <c r="E38" s="30" t="s">
        <v>455</v>
      </c>
      <c r="F38" s="28" t="s">
        <v>309</v>
      </c>
      <c r="G38" s="29" t="s">
        <v>318</v>
      </c>
      <c r="H38" s="28">
        <v>3000</v>
      </c>
      <c r="I38" s="29" t="s">
        <v>412</v>
      </c>
      <c r="J38" s="28">
        <v>0</v>
      </c>
      <c r="K38" s="28" t="s">
        <v>309</v>
      </c>
      <c r="L38" s="33"/>
      <c r="M38" s="29" t="s">
        <v>456</v>
      </c>
      <c r="N38" s="29"/>
      <c r="O38" s="28" t="s">
        <v>366</v>
      </c>
      <c r="P38" s="29"/>
    </row>
    <row r="39" spans="1:16" ht="96" customHeight="1">
      <c r="A39" s="28">
        <v>6</v>
      </c>
      <c r="B39" s="29" t="s">
        <v>457</v>
      </c>
      <c r="C39" s="29" t="s">
        <v>306</v>
      </c>
      <c r="D39" s="29" t="s">
        <v>454</v>
      </c>
      <c r="E39" s="30" t="s">
        <v>458</v>
      </c>
      <c r="F39" s="28" t="s">
        <v>309</v>
      </c>
      <c r="G39" s="29" t="s">
        <v>318</v>
      </c>
      <c r="H39" s="28">
        <v>5000</v>
      </c>
      <c r="I39" s="29" t="s">
        <v>412</v>
      </c>
      <c r="J39" s="28">
        <v>0</v>
      </c>
      <c r="K39" s="28" t="s">
        <v>309</v>
      </c>
      <c r="L39" s="33"/>
      <c r="M39" s="29" t="s">
        <v>459</v>
      </c>
      <c r="N39" s="29"/>
      <c r="O39" s="28" t="s">
        <v>366</v>
      </c>
      <c r="P39" s="29"/>
    </row>
    <row r="40" spans="7:16" ht="45.75" customHeight="1">
      <c r="G40" s="61"/>
      <c r="I40" s="61"/>
      <c r="L40" s="69"/>
      <c r="M40" s="61"/>
      <c r="N40" s="61"/>
      <c r="P40" s="70"/>
    </row>
    <row r="41" spans="7:16" ht="45.75" customHeight="1">
      <c r="G41" s="61"/>
      <c r="I41" s="61"/>
      <c r="L41" s="69"/>
      <c r="M41" s="61"/>
      <c r="N41" s="61"/>
      <c r="P41" s="70"/>
    </row>
    <row r="42" spans="7:16" ht="45.75" customHeight="1">
      <c r="G42" s="61"/>
      <c r="I42" s="61"/>
      <c r="L42" s="69"/>
      <c r="M42" s="61"/>
      <c r="N42" s="61"/>
      <c r="P42" s="70"/>
    </row>
    <row r="43" spans="7:16" ht="45.75" customHeight="1">
      <c r="G43" s="61"/>
      <c r="I43" s="61"/>
      <c r="L43" s="69"/>
      <c r="M43" s="61"/>
      <c r="N43" s="61"/>
      <c r="P43" s="70"/>
    </row>
    <row r="44" spans="7:16" ht="45.75" customHeight="1">
      <c r="G44" s="61"/>
      <c r="I44" s="61"/>
      <c r="L44" s="69"/>
      <c r="M44" s="61"/>
      <c r="N44" s="61"/>
      <c r="P44" s="70"/>
    </row>
    <row r="45" spans="7:16" ht="45.75" customHeight="1">
      <c r="G45" s="61"/>
      <c r="I45" s="61"/>
      <c r="L45" s="69"/>
      <c r="M45" s="61"/>
      <c r="N45" s="61"/>
      <c r="P45" s="70"/>
    </row>
    <row r="46" spans="7:16" ht="45.75" customHeight="1">
      <c r="G46" s="61"/>
      <c r="I46" s="61"/>
      <c r="L46" s="69"/>
      <c r="M46" s="61"/>
      <c r="N46" s="61"/>
      <c r="P46" s="70"/>
    </row>
    <row r="47" spans="7:16" ht="45.75" customHeight="1">
      <c r="G47" s="61"/>
      <c r="I47" s="61"/>
      <c r="L47" s="69"/>
      <c r="M47" s="61"/>
      <c r="N47" s="61"/>
      <c r="P47" s="70"/>
    </row>
    <row r="48" spans="7:16" ht="45.75" customHeight="1">
      <c r="G48" s="61"/>
      <c r="I48" s="61"/>
      <c r="L48" s="69"/>
      <c r="M48" s="61"/>
      <c r="N48" s="61"/>
      <c r="P48" s="70"/>
    </row>
  </sheetData>
  <sheetProtection/>
  <autoFilter ref="A3:P39"/>
  <mergeCells count="11">
    <mergeCell ref="A1:P1"/>
    <mergeCell ref="A2:E2"/>
    <mergeCell ref="M2:P2"/>
    <mergeCell ref="A4:D4"/>
    <mergeCell ref="A5:D5"/>
    <mergeCell ref="A9:D9"/>
    <mergeCell ref="A10:D10"/>
    <mergeCell ref="A16:D16"/>
    <mergeCell ref="A30:D30"/>
    <mergeCell ref="A32:D32"/>
    <mergeCell ref="A35:D35"/>
  </mergeCells>
  <printOptions/>
  <pageMargins left="0.39" right="0.11999999999999998" top="0.55" bottom="0.5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WPS_1528036852</cp:lastModifiedBy>
  <cp:lastPrinted>2024-03-19T01:59:22Z</cp:lastPrinted>
  <dcterms:created xsi:type="dcterms:W3CDTF">2012-02-06T03:26:27Z</dcterms:created>
  <dcterms:modified xsi:type="dcterms:W3CDTF">2024-07-04T10:01:46Z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F5FE2D18932C4832866366D2BC2785E4_13</vt:lpwstr>
  </property>
</Properties>
</file>